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D39F736B-C15D-474B-AF83-31CFEBBDB62A}" xr6:coauthVersionLast="47" xr6:coauthVersionMax="47" xr10:uidLastSave="{00000000-0000-0000-0000-000000000000}"/>
  <bookViews>
    <workbookView xWindow="-120" yWindow="-120" windowWidth="29040" windowHeight="15720" tabRatio="950" activeTab="2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6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8" i="11"/>
  <c r="K106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8" i="11"/>
  <c r="M106" i="11"/>
  <c r="K79" i="8"/>
  <c r="I10" i="13" l="1"/>
  <c r="I9" i="13"/>
  <c r="I8" i="13"/>
  <c r="E9" i="13"/>
  <c r="E10" i="13"/>
  <c r="E8" i="13"/>
  <c r="I102" i="10"/>
  <c r="Q102" i="10"/>
  <c r="O79" i="8"/>
  <c r="E9" i="15" l="1"/>
  <c r="E9" i="14"/>
  <c r="C9" i="14"/>
  <c r="G10" i="13"/>
  <c r="C10" i="13"/>
  <c r="S106" i="11"/>
  <c r="Q106" i="11"/>
  <c r="O106" i="11"/>
  <c r="I106" i="11"/>
  <c r="G106" i="11"/>
  <c r="E106" i="11"/>
  <c r="C106" i="11"/>
  <c r="O102" i="10"/>
  <c r="M102" i="10"/>
  <c r="G102" i="10"/>
  <c r="E102" i="10"/>
  <c r="Q88" i="9"/>
  <c r="O88" i="9"/>
  <c r="M88" i="9"/>
  <c r="I88" i="9"/>
  <c r="G88" i="9"/>
  <c r="E88" i="9"/>
  <c r="Q79" i="8"/>
  <c r="M79" i="8"/>
  <c r="I79" i="8"/>
  <c r="M10" i="7"/>
  <c r="K10" i="7"/>
  <c r="I10" i="7"/>
  <c r="G10" i="7"/>
  <c r="E10" i="7"/>
  <c r="C10" i="7"/>
  <c r="I10" i="6"/>
  <c r="G10" i="6"/>
  <c r="E10" i="6"/>
  <c r="C10" i="6"/>
  <c r="W91" i="1"/>
  <c r="U91" i="1"/>
  <c r="O91" i="1"/>
  <c r="K91" i="1"/>
  <c r="G91" i="1"/>
  <c r="E91" i="1"/>
</calcChain>
</file>

<file path=xl/sharedStrings.xml><?xml version="1.0" encoding="utf-8"?>
<sst xmlns="http://schemas.openxmlformats.org/spreadsheetml/2006/main" count="1179" uniqueCount="204">
  <si>
    <t>صندوق سرمایه‌گذاری شاخصی آرام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</si>
  <si>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</si>
  <si>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</si>
  <si>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</si>
  <si>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</si>
  <si>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</si>
  <si>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</si>
  <si>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</si>
  <si>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</si>
  <si>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</si>
  <si>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</si>
  <si>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</si>
  <si>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</si>
  <si>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</si>
  <si>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</si>
  <si>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</si>
  <si>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</si>
  <si>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ایران‌ خودرو</t>
  </si>
  <si>
    <t>بانک اقتصادنوین</t>
  </si>
  <si>
    <t>بانک تجارت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</si>
  <si>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</si>
  <si>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</si>
  <si>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</si>
  <si>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</si>
  <si>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</si>
  <si>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</si>
  <si>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</si>
  <si>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</si>
  <si>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</si>
  <si>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</si>
  <si>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</si>
  <si>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</si>
  <si>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</si>
  <si>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</si>
  <si>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</si>
  <si>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</si>
  <si>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</si>
  <si>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</si>
  <si>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</si>
  <si>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</si>
  <si>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</si>
  <si>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توسعه‌ صنایع‌ بهشهر(هلدینگ</t>
  </si>
  <si>
    <t>تولیدی چدن سازان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</si>
  <si>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</si>
  <si>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</si>
  <si>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</si>
  <si>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</si>
  <si>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</si>
  <si>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</si>
  <si>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</si>
  <si>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</si>
  <si>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</si>
  <si>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</si>
  <si>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</si>
  <si>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</si>
  <si>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</si>
  <si>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</si>
  <si>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</si>
  <si>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</si>
  <si>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</si>
  <si>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سیمان‌ خزر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</si>
  <si>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</si>
  <si>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</si>
  <si>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</si>
  <si>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</si>
  <si>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</si>
  <si>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</si>
  <si>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</si>
  <si>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</si>
  <si>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</si>
  <si>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</si>
  <si>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</si>
  <si>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</si>
  <si>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</si>
  <si>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</si>
  <si>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</si>
  <si>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</si>
  <si>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</si>
  <si>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</si>
  <si>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</si>
  <si>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</si>
  <si>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</si>
  <si>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</si>
  <si>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</si>
  <si>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</si>
  <si>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نفت  بهران</t>
  </si>
  <si>
    <t>نوردوقطعات‌ فولادی‌</t>
  </si>
  <si>
    <t>کارخانجات‌داروپخش‌</t>
  </si>
  <si>
    <t>کاشی‌ وسرامیک‌ حافظ‌</t>
  </si>
  <si>
    <t>کشتیرانی جمهوری اسلامی ایران</t>
  </si>
  <si>
    <t>کشتیرانی دریای خزر</t>
  </si>
  <si>
    <t>کویر تایر</t>
  </si>
  <si>
    <t>گلتاش‌</t>
  </si>
  <si>
    <t>انتقال داده های آسیاتک</t>
  </si>
  <si>
    <t>ح .گروه دارویی سبحان</t>
  </si>
  <si>
    <t>سیمان باقران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</si>
  <si>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</si>
  <si>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</si>
  <si>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</si>
  <si>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</si>
  <si>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</si>
  <si>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</si>
  <si>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</si>
  <si>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</si>
  <si>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</si>
  <si>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</si>
  <si>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</si>
  <si>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</si>
  <si>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</si>
  <si>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</si>
  <si>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</si>
  <si>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</si>
  <si>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</si>
  <si>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</si>
  <si>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</si>
  <si>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</si>
  <si>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</si>
  <si>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</si>
  <si>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1404/02/22</t>
  </si>
  <si>
    <t>1404/03/10</t>
  </si>
  <si>
    <t>1404/04/25</t>
  </si>
  <si>
    <t>1404/04/12</t>
  </si>
  <si>
    <t>1404/07/05</t>
  </si>
  <si>
    <t>1404/04/22</t>
  </si>
  <si>
    <t>1404/07/20</t>
  </si>
  <si>
    <t>1404/05/13</t>
  </si>
  <si>
    <t>1403/12/08</t>
  </si>
  <si>
    <t>1404/05/14</t>
  </si>
  <si>
    <t>1404/04/23</t>
  </si>
  <si>
    <t>1404/05/01</t>
  </si>
  <si>
    <t>1404/05/05</t>
  </si>
  <si>
    <t>1404/02/30</t>
  </si>
  <si>
    <t>1404/07/15</t>
  </si>
  <si>
    <t>1404/04/29</t>
  </si>
  <si>
    <t>1404/05/15</t>
  </si>
  <si>
    <t>1404/05/11</t>
  </si>
  <si>
    <t>1404/04/16</t>
  </si>
  <si>
    <t>1404/04/28</t>
  </si>
  <si>
    <t>1404/03/07</t>
  </si>
  <si>
    <t>1404/04/31</t>
  </si>
  <si>
    <t>1404/04/30</t>
  </si>
  <si>
    <t>1404/03/05</t>
  </si>
  <si>
    <t>1404/04/17</t>
  </si>
  <si>
    <t>1404/03/17</t>
  </si>
  <si>
    <t>1404/05/08</t>
  </si>
  <si>
    <t>1404/06/23</t>
  </si>
  <si>
    <t>1404/06/26</t>
  </si>
  <si>
    <t>1404/03/22</t>
  </si>
  <si>
    <t>1404/04/19</t>
  </si>
  <si>
    <t>1404/05/07</t>
  </si>
  <si>
    <t>1403/12/05</t>
  </si>
  <si>
    <t>1404/05/12</t>
  </si>
  <si>
    <t>1404/01/20</t>
  </si>
  <si>
    <t>1404/06/17</t>
  </si>
  <si>
    <t>1404/03/18</t>
  </si>
  <si>
    <t>1404/04/21</t>
  </si>
  <si>
    <t>بانک سامان</t>
  </si>
  <si>
    <t>1403/12/20</t>
  </si>
  <si>
    <t>تولید انرژی برق شمس پاسارگاد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</si>
  <si>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</si>
  <si>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</si>
  <si>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</si>
  <si>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</si>
  <si>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</si>
  <si>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سرمایه‌گذاری‌ رنا(هلدینگ‌</t>
  </si>
  <si>
    <t>ح.کشتیرانی دریای خزر</t>
  </si>
  <si>
    <t>ح . معدنی‌وصنعتی‌چادرملو</t>
  </si>
  <si>
    <t>صنایع ارتباطی آوا</t>
  </si>
  <si>
    <t>دارویی و نهاده های زاگرس دارو</t>
  </si>
  <si>
    <t>فنرسازی زر</t>
  </si>
  <si>
    <t>ح.زغال سنگ پروده طبس</t>
  </si>
  <si>
    <t>نساجی بابکان</t>
  </si>
  <si>
    <t>بانک  پاسارگاد</t>
  </si>
  <si>
    <t>ایران خودرو دیزل</t>
  </si>
  <si>
    <t>اخشان خراسان</t>
  </si>
  <si>
    <t>ح توسعه معدنی و صنعتی صبانور</t>
  </si>
  <si>
    <t>ح . معدنی و صنعتی گل گهر</t>
  </si>
  <si>
    <t>کانی کربن طبس</t>
  </si>
  <si>
    <t>ح . توسعه‌معادن‌وفلزات‌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</si>
  <si>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</si>
  <si>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</si>
  <si>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</si>
  <si>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</si>
  <si>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</si>
  <si>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</si>
  <si>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</si>
  <si>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</si>
  <si>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</si>
  <si>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1404/07/01</t>
  </si>
  <si>
    <t xml:space="preserve">از ابتدای سال مالی تا پایان ماه	</t>
  </si>
  <si>
    <t>1- سرمایه گذاری ها</t>
  </si>
  <si>
    <t>1-1-سرمایه‌گذاری در سهام و حق تقدم سهام</t>
  </si>
  <si>
    <t>2-1- سرمایه‌گذاری در  سپرده‌ بانکی</t>
  </si>
  <si>
    <t>درآمد حاصل از سرمایه گذاری در سهام و حق تقدم سهام</t>
  </si>
  <si>
    <t>درآمد حاصل از سرمایه گذاری در سپرده بانکی و گواهی سپرده</t>
  </si>
  <si>
    <t>یادداشت</t>
  </si>
  <si>
    <t>1-2</t>
  </si>
  <si>
    <t>2-2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</si>
  <si>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</si>
  <si>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</si>
  <si>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سود سپرده بانکی</t>
  </si>
  <si>
    <t>سود(زیان) حاصل از فروش اوراق بهادار</t>
  </si>
  <si>
    <t>درآمد ناشی از تغییر قیمت اوراق بهادار</t>
  </si>
  <si>
    <t xml:space="preserve">3-2-سایر درآمدها: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</si>
</sst>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10" fontId="5" fillId="0" borderId="0" xfId="1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readingOrder="2"/>
    </xf>
    <xf numFmtId="49" fontId="9" fillId="0" borderId="0" xfId="0" applyNumberFormat="1" applyFont="1" applyAlignment="1">
      <alignment horizontal="center" vertical="center" readingOrder="2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93"/>
  <sheetViews>
    <sheetView rightToLeft="1" topLeftCell="B79" zoomScale="90" zoomScaleNormal="90" workbookViewId="0">
      <selection activeCell="W93" sqref="W93:W95"/>
    </sheetView>
  </sheetViews>
  <sheetFormatPr defaultRowHeight="22.5" x14ac:dyDescent="0.55000000000000004"/>
  <cols>
    <col min="1" max="1" width="35.85546875" style="4" customWidth="1"/>
    <col min="2" max="2" width="1" style="4" customWidth="1"/>
    <col min="3" max="3" width="19" style="4" customWidth="1"/>
    <col min="4" max="4" width="1" style="4" customWidth="1"/>
    <col min="5" max="5" width="22" style="4" customWidth="1"/>
    <col min="6" max="6" width="1" style="4" customWidth="1"/>
    <col min="7" max="7" width="26" style="4" customWidth="1"/>
    <col min="8" max="8" width="1" style="4" customWidth="1"/>
    <col min="9" max="9" width="18" style="4" customWidth="1"/>
    <col min="10" max="10" width="1" style="4" customWidth="1"/>
    <col min="11" max="11" width="22" style="4" customWidth="1"/>
    <col min="12" max="12" width="1" style="4" customWidth="1"/>
    <col min="13" max="13" width="19" style="4" customWidth="1"/>
    <col min="14" max="14" width="1" style="4" customWidth="1"/>
    <col min="15" max="15" width="22" style="4" customWidth="1"/>
    <col min="16" max="16" width="1" style="4" customWidth="1"/>
    <col min="17" max="17" width="19" style="4" customWidth="1"/>
    <col min="18" max="18" width="1" style="4" customWidth="1"/>
    <col min="19" max="19" width="16" style="4" customWidth="1"/>
    <col min="20" max="20" width="1" style="4" customWidth="1"/>
    <col min="21" max="21" width="22" style="4" customWidth="1"/>
    <col min="22" max="22" width="1" style="4" customWidth="1"/>
    <col min="23" max="23" width="26" style="4" customWidth="1"/>
    <col min="24" max="24" width="1" style="4" customWidth="1"/>
    <col min="25" max="25" width="32" style="4" customWidth="1"/>
    <col min="26" max="26" width="1" style="4" customWidth="1"/>
    <col min="27" max="27" width="9.140625" style="4" customWidth="1"/>
    <col min="28" max="28" width="9.140625" style="4"/>
    <col min="29" max="29" width="20.7109375" style="4" bestFit="1" customWidth="1"/>
    <col min="30" max="16384" width="9.140625" style="4"/>
  </cols>
  <sheetData>
    <row r="2" spans="1:29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9" ht="24" x14ac:dyDescent="0.55000000000000004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9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5" spans="1:29" ht="25.5" x14ac:dyDescent="0.55000000000000004">
      <c r="A5" s="19" t="s">
        <v>190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4"/>
      <c r="Y5" s="14"/>
    </row>
    <row r="6" spans="1:29" ht="25.5" x14ac:dyDescent="0.55000000000000004">
      <c r="A6" s="19" t="s">
        <v>191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ht="24" x14ac:dyDescent="0.55000000000000004">
      <c r="A7" s="17" t="s">
        <v>3</v>
      </c>
      <c r="C7" s="17" t="s">
        <v>188</v>
      </c>
      <c r="D7" s="17" t="s">
        <v>4</v>
      </c>
      <c r="E7" s="17" t="s">
        <v>4</v>
      </c>
      <c r="F7" s="17" t="s">
        <v>4</v>
      </c>
      <c r="G7" s="17" t="s">
        <v>4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7" t="s">
        <v>5</v>
      </c>
      <c r="O7" s="17" t="s">
        <v>5</v>
      </c>
      <c r="Q7" s="17" t="s">
        <v>6</v>
      </c>
      <c r="R7" s="17" t="s">
        <v>6</v>
      </c>
      <c r="S7" s="17" t="s">
        <v>6</v>
      </c>
      <c r="T7" s="17" t="s">
        <v>6</v>
      </c>
      <c r="U7" s="17" t="s">
        <v>6</v>
      </c>
      <c r="V7" s="17" t="s">
        <v>6</v>
      </c>
      <c r="W7" s="17" t="s">
        <v>6</v>
      </c>
      <c r="X7" s="17" t="s">
        <v>6</v>
      </c>
      <c r="Y7" s="17" t="s">
        <v>6</v>
      </c>
    </row>
    <row r="8" spans="1:29" ht="24" x14ac:dyDescent="0.55000000000000004">
      <c r="A8" s="17" t="s">
        <v>3</v>
      </c>
      <c r="C8" s="17" t="s">
        <v>7</v>
      </c>
      <c r="E8" s="17" t="s">
        <v>8</v>
      </c>
      <c r="G8" s="17" t="s">
        <v>9</v>
      </c>
      <c r="I8" s="17" t="s">
        <v>10</v>
      </c>
      <c r="J8" s="17" t="s">
        <v>10</v>
      </c>
      <c r="K8" s="17" t="s">
        <v>10</v>
      </c>
      <c r="M8" s="17" t="s">
        <v>11</v>
      </c>
      <c r="N8" s="17" t="s">
        <v>11</v>
      </c>
      <c r="O8" s="17" t="s">
        <v>11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9" ht="24.75" thickBot="1" x14ac:dyDescent="0.6">
      <c r="A9" s="17" t="s">
        <v>3</v>
      </c>
      <c r="C9" s="17" t="s">
        <v>7</v>
      </c>
      <c r="E9" s="17" t="s">
        <v>8</v>
      </c>
      <c r="G9" s="17" t="s">
        <v>9</v>
      </c>
      <c r="I9" s="17" t="s">
        <v>7</v>
      </c>
      <c r="K9" s="17" t="s">
        <v>8</v>
      </c>
      <c r="M9" s="17" t="s">
        <v>7</v>
      </c>
      <c r="O9" s="17" t="s">
        <v>14</v>
      </c>
      <c r="Q9" s="17" t="s">
        <v>7</v>
      </c>
      <c r="S9" s="17" t="s">
        <v>12</v>
      </c>
      <c r="U9" s="17" t="s">
        <v>8</v>
      </c>
      <c r="W9" s="17" t="s">
        <v>9</v>
      </c>
      <c r="Y9" s="17" t="s">
        <v>13</v>
      </c>
    </row>
    <row r="10" spans="1:29" ht="24" x14ac:dyDescent="0.6">
      <c r="A10" s="5" t="s">
        <v>15</v>
      </c>
      <c r="C10" s="6">
        <v>5650297</v>
      </c>
      <c r="E10" s="6">
        <v>42049839601</v>
      </c>
      <c r="G10" s="6">
        <v>45607423190.741997</v>
      </c>
      <c r="I10" s="6">
        <v>0</v>
      </c>
      <c r="K10" s="6">
        <v>0</v>
      </c>
      <c r="M10" s="6">
        <v>0</v>
      </c>
      <c r="O10" s="6">
        <v>0</v>
      </c>
      <c r="Q10" s="6">
        <v>5650297</v>
      </c>
      <c r="S10" s="6">
        <v>8550</v>
      </c>
      <c r="U10" s="6">
        <v>42049839601</v>
      </c>
      <c r="W10" s="6">
        <v>48022594615.8675</v>
      </c>
      <c r="Y10" s="8">
        <v>5.7682502906623648E-3</v>
      </c>
      <c r="AC10" s="6"/>
    </row>
    <row r="11" spans="1:29" ht="24" x14ac:dyDescent="0.6">
      <c r="A11" s="5" t="s">
        <v>16</v>
      </c>
      <c r="C11" s="6">
        <v>9555314</v>
      </c>
      <c r="E11" s="6">
        <v>53695427546</v>
      </c>
      <c r="G11" s="6">
        <v>39162150092.2491</v>
      </c>
      <c r="I11" s="6">
        <v>0</v>
      </c>
      <c r="K11" s="6">
        <v>0</v>
      </c>
      <c r="M11" s="6">
        <v>0</v>
      </c>
      <c r="O11" s="6">
        <v>0</v>
      </c>
      <c r="Q11" s="6">
        <v>9555314</v>
      </c>
      <c r="S11" s="6">
        <v>4658</v>
      </c>
      <c r="U11" s="6">
        <v>53695427546</v>
      </c>
      <c r="W11" s="6">
        <v>44243826128.958603</v>
      </c>
      <c r="Y11" s="8">
        <v>5.3143622282344352E-3</v>
      </c>
    </row>
    <row r="12" spans="1:29" ht="24" x14ac:dyDescent="0.6">
      <c r="A12" s="5" t="s">
        <v>17</v>
      </c>
      <c r="C12" s="6">
        <v>292235578</v>
      </c>
      <c r="E12" s="6">
        <v>102621040793</v>
      </c>
      <c r="G12" s="6">
        <v>116779704076.98199</v>
      </c>
      <c r="I12" s="6">
        <v>0</v>
      </c>
      <c r="K12" s="6">
        <v>0</v>
      </c>
      <c r="M12" s="6">
        <v>0</v>
      </c>
      <c r="O12" s="6">
        <v>0</v>
      </c>
      <c r="Q12" s="6">
        <v>292235578</v>
      </c>
      <c r="S12" s="6">
        <v>532</v>
      </c>
      <c r="U12" s="6">
        <v>102621040793</v>
      </c>
      <c r="W12" s="6">
        <v>154544284997.39899</v>
      </c>
      <c r="Y12" s="8">
        <v>1.8563139371938545E-2</v>
      </c>
    </row>
    <row r="13" spans="1:29" ht="24" x14ac:dyDescent="0.6">
      <c r="A13" s="5" t="s">
        <v>18</v>
      </c>
      <c r="C13" s="6">
        <v>33231363</v>
      </c>
      <c r="E13" s="6">
        <v>88599970128</v>
      </c>
      <c r="G13" s="6">
        <v>117665812821.714</v>
      </c>
      <c r="I13" s="6">
        <v>0</v>
      </c>
      <c r="K13" s="6">
        <v>0</v>
      </c>
      <c r="M13" s="6">
        <v>-5193446</v>
      </c>
      <c r="O13" s="6">
        <v>21827240293</v>
      </c>
      <c r="Q13" s="6">
        <v>28037917</v>
      </c>
      <c r="S13" s="6">
        <v>4232</v>
      </c>
      <c r="U13" s="6">
        <v>74753437248</v>
      </c>
      <c r="W13" s="6">
        <v>117950458778.77299</v>
      </c>
      <c r="Y13" s="8">
        <v>1.4167659485637439E-2</v>
      </c>
    </row>
    <row r="14" spans="1:29" ht="24" x14ac:dyDescent="0.6">
      <c r="A14" s="5" t="s">
        <v>19</v>
      </c>
      <c r="C14" s="6">
        <v>101958624</v>
      </c>
      <c r="E14" s="6">
        <v>46723861985</v>
      </c>
      <c r="G14" s="6">
        <v>39729972313.382401</v>
      </c>
      <c r="I14" s="6">
        <v>0</v>
      </c>
      <c r="K14" s="6">
        <v>0</v>
      </c>
      <c r="M14" s="6">
        <v>0</v>
      </c>
      <c r="O14" s="6">
        <v>0</v>
      </c>
      <c r="Q14" s="6">
        <v>101958624</v>
      </c>
      <c r="S14" s="6">
        <v>468</v>
      </c>
      <c r="U14" s="6">
        <v>46723861985</v>
      </c>
      <c r="W14" s="6">
        <v>47432722047.609596</v>
      </c>
      <c r="Y14" s="8">
        <v>5.6973975464380214E-3</v>
      </c>
    </row>
    <row r="15" spans="1:29" ht="24" x14ac:dyDescent="0.6">
      <c r="A15" s="5" t="s">
        <v>20</v>
      </c>
      <c r="C15" s="6">
        <v>171808827</v>
      </c>
      <c r="E15" s="6">
        <v>100339585499</v>
      </c>
      <c r="G15" s="6">
        <v>79244965918.418396</v>
      </c>
      <c r="I15" s="6">
        <v>0</v>
      </c>
      <c r="K15" s="6">
        <v>0</v>
      </c>
      <c r="M15" s="6">
        <v>0</v>
      </c>
      <c r="O15" s="6">
        <v>0</v>
      </c>
      <c r="Q15" s="6">
        <v>171808827</v>
      </c>
      <c r="S15" s="6">
        <v>578</v>
      </c>
      <c r="U15" s="6">
        <v>100339585499</v>
      </c>
      <c r="W15" s="6">
        <v>98714634269.064301</v>
      </c>
      <c r="Y15" s="8">
        <v>1.1857141880189373E-2</v>
      </c>
    </row>
    <row r="16" spans="1:29" ht="24" x14ac:dyDescent="0.6">
      <c r="A16" s="5" t="s">
        <v>21</v>
      </c>
      <c r="C16" s="6">
        <v>300644120</v>
      </c>
      <c r="E16" s="6">
        <v>218649976451</v>
      </c>
      <c r="G16" s="6">
        <v>301544985073.37402</v>
      </c>
      <c r="I16" s="6">
        <v>0</v>
      </c>
      <c r="K16" s="6">
        <v>0</v>
      </c>
      <c r="M16" s="6">
        <v>-1</v>
      </c>
      <c r="O16" s="6">
        <v>1</v>
      </c>
      <c r="Q16" s="6">
        <v>300644119</v>
      </c>
      <c r="S16" s="6">
        <v>1224</v>
      </c>
      <c r="U16" s="6">
        <v>218649975724</v>
      </c>
      <c r="W16" s="6">
        <v>365798870666.14697</v>
      </c>
      <c r="Y16" s="8">
        <v>4.3938055803148544E-2</v>
      </c>
    </row>
    <row r="17" spans="1:25" ht="24" x14ac:dyDescent="0.6">
      <c r="A17" s="5" t="s">
        <v>22</v>
      </c>
      <c r="C17" s="6">
        <v>4585142</v>
      </c>
      <c r="E17" s="6">
        <v>12723859261</v>
      </c>
      <c r="G17" s="6">
        <v>13213237314.384899</v>
      </c>
      <c r="I17" s="6">
        <v>0</v>
      </c>
      <c r="K17" s="6">
        <v>0</v>
      </c>
      <c r="M17" s="6">
        <v>0</v>
      </c>
      <c r="O17" s="6">
        <v>0</v>
      </c>
      <c r="Q17" s="6">
        <v>4585142</v>
      </c>
      <c r="S17" s="6">
        <v>2890</v>
      </c>
      <c r="U17" s="6">
        <v>12723859261</v>
      </c>
      <c r="W17" s="6">
        <v>13172216570.739</v>
      </c>
      <c r="Y17" s="8">
        <v>1.582185274881577E-3</v>
      </c>
    </row>
    <row r="18" spans="1:25" ht="24" x14ac:dyDescent="0.6">
      <c r="A18" s="5" t="s">
        <v>23</v>
      </c>
      <c r="C18" s="6">
        <v>7434562</v>
      </c>
      <c r="E18" s="6">
        <v>39876781809</v>
      </c>
      <c r="G18" s="6">
        <v>21343262516.416801</v>
      </c>
      <c r="I18" s="6">
        <v>0</v>
      </c>
      <c r="K18" s="6">
        <v>0</v>
      </c>
      <c r="M18" s="6">
        <v>0</v>
      </c>
      <c r="O18" s="6">
        <v>0</v>
      </c>
      <c r="Q18" s="6">
        <v>7434562</v>
      </c>
      <c r="S18" s="6">
        <v>3368</v>
      </c>
      <c r="U18" s="6">
        <v>39876781809</v>
      </c>
      <c r="W18" s="6">
        <v>24890619167.344799</v>
      </c>
      <c r="Y18" s="8">
        <v>2.9897451896396094E-3</v>
      </c>
    </row>
    <row r="19" spans="1:25" ht="24" x14ac:dyDescent="0.6">
      <c r="A19" s="5" t="s">
        <v>24</v>
      </c>
      <c r="C19" s="6">
        <v>51735495</v>
      </c>
      <c r="E19" s="6">
        <v>145629266789</v>
      </c>
      <c r="G19" s="6">
        <v>178762576765.311</v>
      </c>
      <c r="I19" s="6">
        <v>2212037</v>
      </c>
      <c r="K19" s="6">
        <v>9972260319</v>
      </c>
      <c r="M19" s="6">
        <v>0</v>
      </c>
      <c r="O19" s="6">
        <v>0</v>
      </c>
      <c r="Q19" s="6">
        <v>53947532</v>
      </c>
      <c r="S19" s="6">
        <v>4900</v>
      </c>
      <c r="U19" s="6">
        <v>155601527108</v>
      </c>
      <c r="W19" s="6">
        <v>262770066504.54001</v>
      </c>
      <c r="Y19" s="8">
        <v>3.1562715938537822E-2</v>
      </c>
    </row>
    <row r="20" spans="1:25" ht="24" x14ac:dyDescent="0.6">
      <c r="A20" s="5" t="s">
        <v>25</v>
      </c>
      <c r="C20" s="6">
        <v>13901591</v>
      </c>
      <c r="E20" s="6">
        <v>121089482441</v>
      </c>
      <c r="G20" s="6">
        <v>140952540642.20999</v>
      </c>
      <c r="I20" s="6">
        <v>31243262</v>
      </c>
      <c r="K20" s="6">
        <v>10640865532</v>
      </c>
      <c r="M20" s="6">
        <v>0</v>
      </c>
      <c r="O20" s="6">
        <v>0</v>
      </c>
      <c r="Q20" s="6">
        <v>45144853</v>
      </c>
      <c r="S20" s="6">
        <v>4131</v>
      </c>
      <c r="U20" s="6">
        <v>131730347973</v>
      </c>
      <c r="W20" s="6">
        <v>185383752085.92899</v>
      </c>
      <c r="Y20" s="8">
        <v>2.2267432453564499E-2</v>
      </c>
    </row>
    <row r="21" spans="1:25" ht="24" x14ac:dyDescent="0.6">
      <c r="A21" s="5" t="s">
        <v>26</v>
      </c>
      <c r="C21" s="6">
        <v>2210178</v>
      </c>
      <c r="E21" s="6">
        <v>31703606428</v>
      </c>
      <c r="G21" s="6">
        <v>38667682959.839996</v>
      </c>
      <c r="I21" s="6">
        <v>447173</v>
      </c>
      <c r="K21" s="6">
        <v>9972260114</v>
      </c>
      <c r="M21" s="6">
        <v>0</v>
      </c>
      <c r="O21" s="6">
        <v>0</v>
      </c>
      <c r="Q21" s="6">
        <v>2657351</v>
      </c>
      <c r="S21" s="6">
        <v>23770</v>
      </c>
      <c r="U21" s="6">
        <v>41675866542</v>
      </c>
      <c r="W21" s="6">
        <v>62789400132.043503</v>
      </c>
      <c r="Y21" s="8">
        <v>7.5419701592404848E-3</v>
      </c>
    </row>
    <row r="22" spans="1:25" ht="24" x14ac:dyDescent="0.6">
      <c r="A22" s="5" t="s">
        <v>27</v>
      </c>
      <c r="C22" s="6">
        <v>18373824</v>
      </c>
      <c r="E22" s="6">
        <v>47096305748</v>
      </c>
      <c r="G22" s="6">
        <v>39579170952.182404</v>
      </c>
      <c r="I22" s="6">
        <v>30222462</v>
      </c>
      <c r="K22" s="6">
        <v>79805476401</v>
      </c>
      <c r="M22" s="6">
        <v>0</v>
      </c>
      <c r="O22" s="6">
        <v>0</v>
      </c>
      <c r="Q22" s="6">
        <v>48596286</v>
      </c>
      <c r="S22" s="6">
        <v>2917</v>
      </c>
      <c r="U22" s="6">
        <v>126901782149</v>
      </c>
      <c r="W22" s="6">
        <v>140911921832.741</v>
      </c>
      <c r="Y22" s="8">
        <v>1.6925683432376069E-2</v>
      </c>
    </row>
    <row r="23" spans="1:25" ht="24" x14ac:dyDescent="0.6">
      <c r="A23" s="5" t="s">
        <v>28</v>
      </c>
      <c r="C23" s="6">
        <v>1839831</v>
      </c>
      <c r="E23" s="6">
        <v>77677447507</v>
      </c>
      <c r="G23" s="6">
        <v>86579368822.737</v>
      </c>
      <c r="I23" s="6">
        <v>0</v>
      </c>
      <c r="K23" s="6">
        <v>0</v>
      </c>
      <c r="M23" s="6">
        <v>0</v>
      </c>
      <c r="O23" s="6">
        <v>0</v>
      </c>
      <c r="Q23" s="6">
        <v>1839831</v>
      </c>
      <c r="S23" s="6">
        <v>55550</v>
      </c>
      <c r="U23" s="6">
        <v>77677447507</v>
      </c>
      <c r="W23" s="6">
        <v>101594506508.30299</v>
      </c>
      <c r="Y23" s="8">
        <v>1.2203058714003475E-2</v>
      </c>
    </row>
    <row r="24" spans="1:25" ht="24" x14ac:dyDescent="0.6">
      <c r="A24" s="5" t="s">
        <v>29</v>
      </c>
      <c r="C24" s="6">
        <v>32450885</v>
      </c>
      <c r="E24" s="6">
        <v>99081955900</v>
      </c>
      <c r="G24" s="6">
        <v>77418725362.199997</v>
      </c>
      <c r="I24" s="6">
        <v>0</v>
      </c>
      <c r="K24" s="6">
        <v>0</v>
      </c>
      <c r="M24" s="6">
        <v>0</v>
      </c>
      <c r="O24" s="6">
        <v>0</v>
      </c>
      <c r="Q24" s="6">
        <v>32450885</v>
      </c>
      <c r="S24" s="6">
        <v>2808</v>
      </c>
      <c r="U24" s="6">
        <v>99081955900</v>
      </c>
      <c r="W24" s="6">
        <v>90579908673.774002</v>
      </c>
      <c r="Y24" s="8">
        <v>1.0880036547692665E-2</v>
      </c>
    </row>
    <row r="25" spans="1:25" ht="24" x14ac:dyDescent="0.6">
      <c r="A25" s="5" t="s">
        <v>30</v>
      </c>
      <c r="C25" s="6">
        <v>939181</v>
      </c>
      <c r="E25" s="6">
        <v>189191329186</v>
      </c>
      <c r="G25" s="6">
        <v>235452122583.20999</v>
      </c>
      <c r="I25" s="6">
        <v>0</v>
      </c>
      <c r="K25" s="6">
        <v>0</v>
      </c>
      <c r="M25" s="6">
        <v>0</v>
      </c>
      <c r="O25" s="6">
        <v>0</v>
      </c>
      <c r="Q25" s="6">
        <v>939181</v>
      </c>
      <c r="S25" s="6">
        <v>284900</v>
      </c>
      <c r="U25" s="6">
        <v>189191329186</v>
      </c>
      <c r="W25" s="6">
        <v>265980609531.94501</v>
      </c>
      <c r="Y25" s="8">
        <v>3.1948351406574232E-2</v>
      </c>
    </row>
    <row r="26" spans="1:25" ht="24" x14ac:dyDescent="0.6">
      <c r="A26" s="5" t="s">
        <v>31</v>
      </c>
      <c r="C26" s="6">
        <v>5167942</v>
      </c>
      <c r="E26" s="6">
        <v>70909465489</v>
      </c>
      <c r="G26" s="6">
        <v>32158826584.326</v>
      </c>
      <c r="I26" s="6">
        <v>0</v>
      </c>
      <c r="K26" s="6">
        <v>0</v>
      </c>
      <c r="M26" s="6">
        <v>-1305027</v>
      </c>
      <c r="O26" s="6">
        <v>10806193247</v>
      </c>
      <c r="Q26" s="6">
        <v>3862915</v>
      </c>
      <c r="S26" s="6">
        <v>8530</v>
      </c>
      <c r="U26" s="6">
        <v>53003156360</v>
      </c>
      <c r="W26" s="6">
        <v>32754608493.547501</v>
      </c>
      <c r="Y26" s="8">
        <v>3.9343309430642332E-3</v>
      </c>
    </row>
    <row r="27" spans="1:25" ht="24" x14ac:dyDescent="0.6">
      <c r="A27" s="5" t="s">
        <v>32</v>
      </c>
      <c r="C27" s="6">
        <v>2485566</v>
      </c>
      <c r="E27" s="6">
        <v>122969394771</v>
      </c>
      <c r="G27" s="6">
        <v>87465501633.419998</v>
      </c>
      <c r="I27" s="6">
        <v>0</v>
      </c>
      <c r="K27" s="6">
        <v>0</v>
      </c>
      <c r="M27" s="6">
        <v>0</v>
      </c>
      <c r="O27" s="6">
        <v>0</v>
      </c>
      <c r="Q27" s="6">
        <v>2485566</v>
      </c>
      <c r="S27" s="6">
        <v>43200</v>
      </c>
      <c r="U27" s="6">
        <v>122969394771</v>
      </c>
      <c r="W27" s="6">
        <v>106737561315.36</v>
      </c>
      <c r="Y27" s="8">
        <v>1.2820818491937188E-2</v>
      </c>
    </row>
    <row r="28" spans="1:25" ht="24" x14ac:dyDescent="0.6">
      <c r="A28" s="5" t="s">
        <v>33</v>
      </c>
      <c r="C28" s="6">
        <v>22285</v>
      </c>
      <c r="E28" s="6">
        <v>3618457285</v>
      </c>
      <c r="G28" s="6">
        <v>2957567491.4175</v>
      </c>
      <c r="I28" s="6">
        <v>0</v>
      </c>
      <c r="K28" s="6">
        <v>0</v>
      </c>
      <c r="M28" s="6">
        <v>0</v>
      </c>
      <c r="O28" s="6">
        <v>0</v>
      </c>
      <c r="Q28" s="6">
        <v>22285</v>
      </c>
      <c r="S28" s="6">
        <v>174570</v>
      </c>
      <c r="U28" s="6">
        <v>3618457285</v>
      </c>
      <c r="W28" s="6">
        <v>3867145209.9225001</v>
      </c>
      <c r="Y28" s="8">
        <v>4.6450346258047719E-4</v>
      </c>
    </row>
    <row r="29" spans="1:25" ht="24" x14ac:dyDescent="0.6">
      <c r="A29" s="5" t="s">
        <v>34</v>
      </c>
      <c r="C29" s="6">
        <v>3727479</v>
      </c>
      <c r="E29" s="6">
        <v>106814753507</v>
      </c>
      <c r="G29" s="6">
        <v>116161170673.43201</v>
      </c>
      <c r="I29" s="6">
        <v>0</v>
      </c>
      <c r="K29" s="6">
        <v>0</v>
      </c>
      <c r="M29" s="6">
        <v>0</v>
      </c>
      <c r="O29" s="6">
        <v>0</v>
      </c>
      <c r="Q29" s="6">
        <v>3727479</v>
      </c>
      <c r="S29" s="6">
        <v>36020</v>
      </c>
      <c r="U29" s="6">
        <v>106814753507</v>
      </c>
      <c r="W29" s="6">
        <v>133464924008.19901</v>
      </c>
      <c r="Y29" s="8">
        <v>1.60311847550434E-2</v>
      </c>
    </row>
    <row r="30" spans="1:25" ht="24" x14ac:dyDescent="0.6">
      <c r="A30" s="5" t="s">
        <v>35</v>
      </c>
      <c r="C30" s="6">
        <v>5260291</v>
      </c>
      <c r="E30" s="6">
        <v>125382309864</v>
      </c>
      <c r="G30" s="6">
        <v>181759771254.798</v>
      </c>
      <c r="I30" s="6">
        <v>0</v>
      </c>
      <c r="K30" s="6">
        <v>0</v>
      </c>
      <c r="M30" s="6">
        <v>0</v>
      </c>
      <c r="O30" s="6">
        <v>0</v>
      </c>
      <c r="Q30" s="6">
        <v>5260291</v>
      </c>
      <c r="S30" s="6">
        <v>44790</v>
      </c>
      <c r="U30" s="6">
        <v>125382309864</v>
      </c>
      <c r="W30" s="6">
        <v>234206563708.354</v>
      </c>
      <c r="Y30" s="8">
        <v>2.8131801082221519E-2</v>
      </c>
    </row>
    <row r="31" spans="1:25" ht="24" x14ac:dyDescent="0.6">
      <c r="A31" s="5" t="s">
        <v>36</v>
      </c>
      <c r="C31" s="6">
        <v>15481813</v>
      </c>
      <c r="E31" s="6">
        <v>82123326756</v>
      </c>
      <c r="G31" s="6">
        <v>88336856260.610992</v>
      </c>
      <c r="I31" s="6">
        <v>0</v>
      </c>
      <c r="K31" s="6">
        <v>0</v>
      </c>
      <c r="M31" s="6">
        <v>0</v>
      </c>
      <c r="O31" s="6">
        <v>0</v>
      </c>
      <c r="Q31" s="6">
        <v>15481813</v>
      </c>
      <c r="S31" s="6">
        <v>7320</v>
      </c>
      <c r="U31" s="6">
        <v>82123326756</v>
      </c>
      <c r="W31" s="6">
        <v>112652576276.59801</v>
      </c>
      <c r="Y31" s="8">
        <v>1.3531302526428731E-2</v>
      </c>
    </row>
    <row r="32" spans="1:25" ht="24" x14ac:dyDescent="0.6">
      <c r="A32" s="5" t="s">
        <v>37</v>
      </c>
      <c r="C32" s="6">
        <v>24540725</v>
      </c>
      <c r="E32" s="6">
        <v>63934800360</v>
      </c>
      <c r="G32" s="6">
        <v>76526198011.766296</v>
      </c>
      <c r="I32" s="6">
        <v>0</v>
      </c>
      <c r="K32" s="6">
        <v>0</v>
      </c>
      <c r="M32" s="6">
        <v>0</v>
      </c>
      <c r="O32" s="6">
        <v>0</v>
      </c>
      <c r="Q32" s="6">
        <v>24540725</v>
      </c>
      <c r="S32" s="6">
        <v>3510</v>
      </c>
      <c r="U32" s="6">
        <v>63934800360</v>
      </c>
      <c r="W32" s="6">
        <v>85625423978.737503</v>
      </c>
      <c r="Y32" s="8">
        <v>1.028492693292013E-2</v>
      </c>
    </row>
    <row r="33" spans="1:25" ht="24" x14ac:dyDescent="0.6">
      <c r="A33" s="5" t="s">
        <v>38</v>
      </c>
      <c r="C33" s="6">
        <v>78050026</v>
      </c>
      <c r="E33" s="6">
        <v>199999426154</v>
      </c>
      <c r="G33" s="6">
        <v>125843889176.077</v>
      </c>
      <c r="I33" s="6">
        <v>5417553</v>
      </c>
      <c r="K33" s="6">
        <v>9972125467</v>
      </c>
      <c r="M33" s="6">
        <v>-8346758</v>
      </c>
      <c r="O33" s="6">
        <v>16951690441</v>
      </c>
      <c r="Q33" s="6">
        <v>75120821</v>
      </c>
      <c r="S33" s="6">
        <v>2032</v>
      </c>
      <c r="U33" s="6">
        <v>188974396208</v>
      </c>
      <c r="W33" s="6">
        <v>151737267497.78201</v>
      </c>
      <c r="Y33" s="8">
        <v>1.8225973509960944E-2</v>
      </c>
    </row>
    <row r="34" spans="1:25" ht="24" x14ac:dyDescent="0.6">
      <c r="A34" s="5" t="s">
        <v>39</v>
      </c>
      <c r="C34" s="6">
        <v>15356814</v>
      </c>
      <c r="E34" s="6">
        <v>72193302937</v>
      </c>
      <c r="G34" s="6">
        <v>41094567055.436401</v>
      </c>
      <c r="I34" s="6">
        <v>0</v>
      </c>
      <c r="K34" s="6">
        <v>0</v>
      </c>
      <c r="M34" s="6">
        <v>0</v>
      </c>
      <c r="O34" s="6">
        <v>0</v>
      </c>
      <c r="Q34" s="6">
        <v>15356814</v>
      </c>
      <c r="S34" s="6">
        <v>2919</v>
      </c>
      <c r="U34" s="6">
        <v>72193302937</v>
      </c>
      <c r="W34" s="6">
        <v>44559822152.6073</v>
      </c>
      <c r="Y34" s="8">
        <v>5.3523181981240233E-3</v>
      </c>
    </row>
    <row r="35" spans="1:25" ht="24" x14ac:dyDescent="0.6">
      <c r="A35" s="5" t="s">
        <v>40</v>
      </c>
      <c r="C35" s="6">
        <v>225012</v>
      </c>
      <c r="E35" s="6">
        <v>9571918431</v>
      </c>
      <c r="G35" s="6">
        <v>10054109378.07</v>
      </c>
      <c r="I35" s="6">
        <v>0</v>
      </c>
      <c r="K35" s="6">
        <v>0</v>
      </c>
      <c r="M35" s="6">
        <v>0</v>
      </c>
      <c r="O35" s="6">
        <v>0</v>
      </c>
      <c r="Q35" s="6">
        <v>225012</v>
      </c>
      <c r="S35" s="6">
        <v>51000</v>
      </c>
      <c r="U35" s="6">
        <v>9571918431</v>
      </c>
      <c r="W35" s="6">
        <v>11407332108.6</v>
      </c>
      <c r="Y35" s="8">
        <v>1.3701955772579706E-3</v>
      </c>
    </row>
    <row r="36" spans="1:25" ht="24" x14ac:dyDescent="0.6">
      <c r="A36" s="5" t="s">
        <v>41</v>
      </c>
      <c r="C36" s="6">
        <v>400000</v>
      </c>
      <c r="E36" s="6">
        <v>2013867118</v>
      </c>
      <c r="G36" s="6">
        <v>1916528400</v>
      </c>
      <c r="I36" s="6">
        <v>6431360</v>
      </c>
      <c r="K36" s="6">
        <v>35745650734</v>
      </c>
      <c r="M36" s="6">
        <v>0</v>
      </c>
      <c r="O36" s="6">
        <v>0</v>
      </c>
      <c r="Q36" s="6">
        <v>6831360</v>
      </c>
      <c r="S36" s="6">
        <v>6240</v>
      </c>
      <c r="U36" s="6">
        <v>37759517852</v>
      </c>
      <c r="W36" s="6">
        <v>42374051665.919998</v>
      </c>
      <c r="Y36" s="8">
        <v>5.0897736324668121E-3</v>
      </c>
    </row>
    <row r="37" spans="1:25" ht="24" x14ac:dyDescent="0.6">
      <c r="A37" s="5" t="s">
        <v>42</v>
      </c>
      <c r="C37" s="6">
        <v>44886506</v>
      </c>
      <c r="E37" s="6">
        <v>91412418750</v>
      </c>
      <c r="G37" s="6">
        <v>54748042191.9711</v>
      </c>
      <c r="I37" s="6">
        <v>0</v>
      </c>
      <c r="K37" s="6">
        <v>0</v>
      </c>
      <c r="M37" s="6">
        <v>0</v>
      </c>
      <c r="O37" s="6">
        <v>0</v>
      </c>
      <c r="Q37" s="6">
        <v>44886506</v>
      </c>
      <c r="S37" s="6">
        <v>1514</v>
      </c>
      <c r="U37" s="6">
        <v>91412418750</v>
      </c>
      <c r="W37" s="6">
        <v>67553818972.000198</v>
      </c>
      <c r="Y37" s="8">
        <v>8.1142499491653891E-3</v>
      </c>
    </row>
    <row r="38" spans="1:25" ht="24" x14ac:dyDescent="0.6">
      <c r="A38" s="5" t="s">
        <v>43</v>
      </c>
      <c r="C38" s="6">
        <v>3335348</v>
      </c>
      <c r="E38" s="6">
        <v>50618807029</v>
      </c>
      <c r="G38" s="6">
        <v>38857691402.568001</v>
      </c>
      <c r="I38" s="6">
        <v>2335348</v>
      </c>
      <c r="K38" s="6">
        <v>0</v>
      </c>
      <c r="M38" s="6">
        <v>-1000000</v>
      </c>
      <c r="O38" s="6">
        <v>12428115256</v>
      </c>
      <c r="Q38" s="6">
        <v>4670696</v>
      </c>
      <c r="S38" s="6">
        <v>7305</v>
      </c>
      <c r="U38" s="6">
        <v>35442337579</v>
      </c>
      <c r="W38" s="6">
        <v>33916423646.034</v>
      </c>
      <c r="Y38" s="8">
        <v>4.073882765381052E-3</v>
      </c>
    </row>
    <row r="39" spans="1:25" ht="24" x14ac:dyDescent="0.6">
      <c r="A39" s="5" t="s">
        <v>44</v>
      </c>
      <c r="C39" s="6">
        <v>2615080</v>
      </c>
      <c r="E39" s="6">
        <v>44948386647</v>
      </c>
      <c r="G39" s="6">
        <v>75879996798.059998</v>
      </c>
      <c r="I39" s="6">
        <v>0</v>
      </c>
      <c r="K39" s="6">
        <v>0</v>
      </c>
      <c r="M39" s="6">
        <v>0</v>
      </c>
      <c r="O39" s="6">
        <v>0</v>
      </c>
      <c r="Q39" s="6">
        <v>2615080</v>
      </c>
      <c r="S39" s="6">
        <v>35080</v>
      </c>
      <c r="U39" s="6">
        <v>44948386647</v>
      </c>
      <c r="W39" s="6">
        <v>91191171211.919998</v>
      </c>
      <c r="Y39" s="8">
        <v>1.0953458555427469E-2</v>
      </c>
    </row>
    <row r="40" spans="1:25" ht="24" x14ac:dyDescent="0.6">
      <c r="A40" s="5" t="s">
        <v>45</v>
      </c>
      <c r="C40" s="6">
        <v>30683607</v>
      </c>
      <c r="E40" s="6">
        <v>91398762293</v>
      </c>
      <c r="G40" s="6">
        <v>46209074900.600304</v>
      </c>
      <c r="I40" s="6">
        <v>0</v>
      </c>
      <c r="K40" s="6">
        <v>0</v>
      </c>
      <c r="M40" s="6">
        <v>0</v>
      </c>
      <c r="O40" s="6">
        <v>0</v>
      </c>
      <c r="Q40" s="6">
        <v>30683607</v>
      </c>
      <c r="S40" s="6">
        <v>1959</v>
      </c>
      <c r="U40" s="6">
        <v>91398762293</v>
      </c>
      <c r="W40" s="6">
        <v>59751536455.627602</v>
      </c>
      <c r="Y40" s="8">
        <v>7.1770761301975664E-3</v>
      </c>
    </row>
    <row r="41" spans="1:25" ht="24" x14ac:dyDescent="0.6">
      <c r="A41" s="5" t="s">
        <v>46</v>
      </c>
      <c r="C41" s="6">
        <v>19481730</v>
      </c>
      <c r="E41" s="6">
        <v>126741783748</v>
      </c>
      <c r="G41" s="6">
        <v>54998910926.459999</v>
      </c>
      <c r="I41" s="6">
        <v>0</v>
      </c>
      <c r="K41" s="6">
        <v>0</v>
      </c>
      <c r="M41" s="6">
        <v>0</v>
      </c>
      <c r="O41" s="6">
        <v>0</v>
      </c>
      <c r="Q41" s="6">
        <v>19481730</v>
      </c>
      <c r="S41" s="6">
        <v>3329</v>
      </c>
      <c r="U41" s="6">
        <v>126741783748</v>
      </c>
      <c r="W41" s="6">
        <v>64468793828.938499</v>
      </c>
      <c r="Y41" s="8">
        <v>7.7436911045109073E-3</v>
      </c>
    </row>
    <row r="42" spans="1:25" ht="24" x14ac:dyDescent="0.6">
      <c r="A42" s="5" t="s">
        <v>47</v>
      </c>
      <c r="C42" s="6">
        <v>8493820</v>
      </c>
      <c r="E42" s="6">
        <v>120513699740</v>
      </c>
      <c r="G42" s="6">
        <v>123440779492.02</v>
      </c>
      <c r="I42" s="6">
        <v>0</v>
      </c>
      <c r="K42" s="6">
        <v>0</v>
      </c>
      <c r="M42" s="6">
        <v>0</v>
      </c>
      <c r="O42" s="6">
        <v>0</v>
      </c>
      <c r="Q42" s="6">
        <v>8493820</v>
      </c>
      <c r="S42" s="6">
        <v>17840</v>
      </c>
      <c r="U42" s="6">
        <v>120513699740</v>
      </c>
      <c r="W42" s="6">
        <v>150628146794.64001</v>
      </c>
      <c r="Y42" s="8">
        <v>1.8092751099354987E-2</v>
      </c>
    </row>
    <row r="43" spans="1:25" ht="24" x14ac:dyDescent="0.6">
      <c r="A43" s="5" t="s">
        <v>48</v>
      </c>
      <c r="C43" s="6">
        <v>145774136</v>
      </c>
      <c r="E43" s="6">
        <v>42709063475</v>
      </c>
      <c r="G43" s="6">
        <v>57527991616.647598</v>
      </c>
      <c r="I43" s="6">
        <v>0</v>
      </c>
      <c r="K43" s="6">
        <v>0</v>
      </c>
      <c r="M43" s="6">
        <v>0</v>
      </c>
      <c r="O43" s="6">
        <v>0</v>
      </c>
      <c r="Q43" s="6">
        <v>145774136</v>
      </c>
      <c r="S43" s="6">
        <v>483</v>
      </c>
      <c r="U43" s="6">
        <v>42709063475</v>
      </c>
      <c r="W43" s="6">
        <v>69989974687.256393</v>
      </c>
      <c r="Y43" s="8">
        <v>8.4068696217388938E-3</v>
      </c>
    </row>
    <row r="44" spans="1:25" ht="24" x14ac:dyDescent="0.6">
      <c r="A44" s="5" t="s">
        <v>49</v>
      </c>
      <c r="C44" s="6">
        <v>7230915</v>
      </c>
      <c r="E44" s="6">
        <v>64911228568</v>
      </c>
      <c r="G44" s="6">
        <v>49596448284.675003</v>
      </c>
      <c r="I44" s="6">
        <v>0</v>
      </c>
      <c r="K44" s="6">
        <v>0</v>
      </c>
      <c r="M44" s="6">
        <v>0</v>
      </c>
      <c r="O44" s="6">
        <v>0</v>
      </c>
      <c r="Q44" s="6">
        <v>7230915</v>
      </c>
      <c r="S44" s="6">
        <v>6840</v>
      </c>
      <c r="U44" s="6">
        <v>64911228568</v>
      </c>
      <c r="W44" s="6">
        <v>49165174821.330002</v>
      </c>
      <c r="Y44" s="8">
        <v>5.9054917007732308E-3</v>
      </c>
    </row>
    <row r="45" spans="1:25" ht="24" x14ac:dyDescent="0.6">
      <c r="A45" s="5" t="s">
        <v>50</v>
      </c>
      <c r="C45" s="6">
        <v>167880057</v>
      </c>
      <c r="E45" s="6">
        <v>200349367270</v>
      </c>
      <c r="G45" s="6">
        <v>195084088502.534</v>
      </c>
      <c r="I45" s="6">
        <v>6691079</v>
      </c>
      <c r="K45" s="6">
        <v>9972262226</v>
      </c>
      <c r="M45" s="6">
        <v>0</v>
      </c>
      <c r="O45" s="6">
        <v>0</v>
      </c>
      <c r="Q45" s="6">
        <v>174571136</v>
      </c>
      <c r="S45" s="6">
        <v>1243</v>
      </c>
      <c r="U45" s="6">
        <v>210321629496</v>
      </c>
      <c r="W45" s="6">
        <v>215700820111.814</v>
      </c>
      <c r="Y45" s="8">
        <v>2.5908977394048818E-2</v>
      </c>
    </row>
    <row r="46" spans="1:25" ht="24" x14ac:dyDescent="0.6">
      <c r="A46" s="5" t="s">
        <v>51</v>
      </c>
      <c r="C46" s="6">
        <v>3699012</v>
      </c>
      <c r="E46" s="6">
        <v>108726945019</v>
      </c>
      <c r="G46" s="6">
        <v>81261763617.059998</v>
      </c>
      <c r="I46" s="6">
        <v>0</v>
      </c>
      <c r="K46" s="6">
        <v>0</v>
      </c>
      <c r="M46" s="6">
        <v>0</v>
      </c>
      <c r="O46" s="6">
        <v>0</v>
      </c>
      <c r="Q46" s="6">
        <v>3699012</v>
      </c>
      <c r="S46" s="6">
        <v>26260</v>
      </c>
      <c r="U46" s="6">
        <v>108726945019</v>
      </c>
      <c r="W46" s="6">
        <v>96558095592.035995</v>
      </c>
      <c r="Y46" s="8">
        <v>1.1598108503294678E-2</v>
      </c>
    </row>
    <row r="47" spans="1:25" ht="24" x14ac:dyDescent="0.6">
      <c r="A47" s="5" t="s">
        <v>52</v>
      </c>
      <c r="C47" s="6">
        <v>6167931</v>
      </c>
      <c r="E47" s="6">
        <v>50959088239</v>
      </c>
      <c r="G47" s="6">
        <v>57143080474.325996</v>
      </c>
      <c r="I47" s="6">
        <v>3899781</v>
      </c>
      <c r="K47" s="6">
        <v>43088881371</v>
      </c>
      <c r="M47" s="6">
        <v>0</v>
      </c>
      <c r="O47" s="6">
        <v>0</v>
      </c>
      <c r="Q47" s="6">
        <v>10067712</v>
      </c>
      <c r="S47" s="6">
        <v>11100</v>
      </c>
      <c r="U47" s="6">
        <v>94047969610</v>
      </c>
      <c r="W47" s="6">
        <v>111086681160.96001</v>
      </c>
      <c r="Y47" s="8">
        <v>1.3343214501860788E-2</v>
      </c>
    </row>
    <row r="48" spans="1:25" ht="24" x14ac:dyDescent="0.6">
      <c r="A48" s="5" t="s">
        <v>53</v>
      </c>
      <c r="C48" s="6">
        <v>750000</v>
      </c>
      <c r="E48" s="6">
        <v>2327861781</v>
      </c>
      <c r="G48" s="6">
        <v>2289545662.5</v>
      </c>
      <c r="I48" s="6">
        <v>0</v>
      </c>
      <c r="K48" s="6">
        <v>0</v>
      </c>
      <c r="M48" s="6">
        <v>0</v>
      </c>
      <c r="O48" s="6">
        <v>0</v>
      </c>
      <c r="Q48" s="6">
        <v>750000</v>
      </c>
      <c r="S48" s="6">
        <v>3581</v>
      </c>
      <c r="U48" s="6">
        <v>2327861781</v>
      </c>
      <c r="W48" s="6">
        <v>2669769787.5</v>
      </c>
      <c r="Y48" s="8">
        <v>3.206803063418835E-4</v>
      </c>
    </row>
    <row r="49" spans="1:25" ht="24" x14ac:dyDescent="0.6">
      <c r="A49" s="5" t="s">
        <v>54</v>
      </c>
      <c r="C49" s="6">
        <v>3834450</v>
      </c>
      <c r="E49" s="6">
        <v>66786328220</v>
      </c>
      <c r="G49" s="6">
        <v>50351698647.224998</v>
      </c>
      <c r="I49" s="6">
        <v>1300000</v>
      </c>
      <c r="K49" s="6">
        <v>19947461018</v>
      </c>
      <c r="M49" s="6">
        <v>0</v>
      </c>
      <c r="O49" s="6">
        <v>0</v>
      </c>
      <c r="Q49" s="6">
        <v>5134450</v>
      </c>
      <c r="S49" s="6">
        <v>15300</v>
      </c>
      <c r="U49" s="6">
        <v>86733789238</v>
      </c>
      <c r="W49" s="6">
        <v>78089670344.25</v>
      </c>
      <c r="Y49" s="8">
        <v>9.3797673212791151E-3</v>
      </c>
    </row>
    <row r="50" spans="1:25" ht="24" x14ac:dyDescent="0.6">
      <c r="A50" s="5" t="s">
        <v>55</v>
      </c>
      <c r="C50" s="6">
        <v>26253128</v>
      </c>
      <c r="E50" s="6">
        <v>192829624093</v>
      </c>
      <c r="G50" s="6">
        <v>221562866832.51599</v>
      </c>
      <c r="I50" s="6">
        <v>5061956</v>
      </c>
      <c r="K50" s="6">
        <v>49999128972</v>
      </c>
      <c r="M50" s="6">
        <v>0</v>
      </c>
      <c r="O50" s="6">
        <v>0</v>
      </c>
      <c r="Q50" s="6">
        <v>31315084</v>
      </c>
      <c r="S50" s="6">
        <v>10080</v>
      </c>
      <c r="U50" s="6">
        <v>242828753065</v>
      </c>
      <c r="W50" s="6">
        <v>313777893242.01599</v>
      </c>
      <c r="Y50" s="8">
        <v>3.7689538401130963E-2</v>
      </c>
    </row>
    <row r="51" spans="1:25" ht="24" x14ac:dyDescent="0.6">
      <c r="A51" s="5" t="s">
        <v>56</v>
      </c>
      <c r="C51" s="6">
        <v>2984721</v>
      </c>
      <c r="E51" s="6">
        <v>39314325654</v>
      </c>
      <c r="G51" s="6">
        <v>40944074358.690002</v>
      </c>
      <c r="I51" s="6">
        <v>0</v>
      </c>
      <c r="K51" s="6">
        <v>0</v>
      </c>
      <c r="M51" s="6">
        <v>-337671</v>
      </c>
      <c r="O51" s="6">
        <v>5384016238</v>
      </c>
      <c r="Q51" s="6">
        <v>2647050</v>
      </c>
      <c r="S51" s="6">
        <v>16100</v>
      </c>
      <c r="U51" s="6">
        <v>34866570684</v>
      </c>
      <c r="W51" s="6">
        <v>42363930845.25</v>
      </c>
      <c r="Y51" s="8">
        <v>5.0885579666487026E-3</v>
      </c>
    </row>
    <row r="52" spans="1:25" ht="24" x14ac:dyDescent="0.6">
      <c r="A52" s="5" t="s">
        <v>57</v>
      </c>
      <c r="C52" s="6">
        <v>1308354</v>
      </c>
      <c r="E52" s="6">
        <v>39222028013</v>
      </c>
      <c r="G52" s="6">
        <v>60710574629.916</v>
      </c>
      <c r="I52" s="6">
        <v>0</v>
      </c>
      <c r="K52" s="6">
        <v>0</v>
      </c>
      <c r="M52" s="6">
        <v>0</v>
      </c>
      <c r="O52" s="6">
        <v>0</v>
      </c>
      <c r="Q52" s="6">
        <v>1308354</v>
      </c>
      <c r="S52" s="6">
        <v>54650</v>
      </c>
      <c r="U52" s="6">
        <v>39222028013</v>
      </c>
      <c r="W52" s="6">
        <v>71076111900.705002</v>
      </c>
      <c r="Y52" s="8">
        <v>8.5373313626608237E-3</v>
      </c>
    </row>
    <row r="53" spans="1:25" ht="24" x14ac:dyDescent="0.6">
      <c r="A53" s="5" t="s">
        <v>58</v>
      </c>
      <c r="C53" s="6">
        <v>7730344</v>
      </c>
      <c r="E53" s="6">
        <v>55842412211</v>
      </c>
      <c r="G53" s="6">
        <v>116187348612.384</v>
      </c>
      <c r="I53" s="6">
        <v>0</v>
      </c>
      <c r="K53" s="6">
        <v>0</v>
      </c>
      <c r="M53" s="6">
        <v>-773035</v>
      </c>
      <c r="O53" s="6">
        <v>12799597364</v>
      </c>
      <c r="Q53" s="6">
        <v>6957309</v>
      </c>
      <c r="S53" s="6">
        <v>17000</v>
      </c>
      <c r="U53" s="6">
        <v>50258166655</v>
      </c>
      <c r="W53" s="6">
        <v>117570521194.64999</v>
      </c>
      <c r="Y53" s="8">
        <v>1.4122023153457109E-2</v>
      </c>
    </row>
    <row r="54" spans="1:25" ht="24" x14ac:dyDescent="0.6">
      <c r="A54" s="5" t="s">
        <v>59</v>
      </c>
      <c r="C54" s="6">
        <v>21482952</v>
      </c>
      <c r="E54" s="6">
        <v>163648587413</v>
      </c>
      <c r="G54" s="6">
        <v>165288694091.54401</v>
      </c>
      <c r="I54" s="6">
        <v>0</v>
      </c>
      <c r="K54" s="6">
        <v>0</v>
      </c>
      <c r="M54" s="6">
        <v>-14180680</v>
      </c>
      <c r="O54" s="6">
        <v>118680888644</v>
      </c>
      <c r="Q54" s="6">
        <v>7302272</v>
      </c>
      <c r="S54" s="6">
        <v>8270</v>
      </c>
      <c r="U54" s="6">
        <v>55625805004</v>
      </c>
      <c r="W54" s="6">
        <v>60030470192.832001</v>
      </c>
      <c r="Y54" s="8">
        <v>7.2105803509414654E-3</v>
      </c>
    </row>
    <row r="55" spans="1:25" ht="24" x14ac:dyDescent="0.6">
      <c r="A55" s="5" t="s">
        <v>60</v>
      </c>
      <c r="C55" s="6">
        <v>5975016</v>
      </c>
      <c r="E55" s="6">
        <v>23413531732</v>
      </c>
      <c r="G55" s="6">
        <v>26121765551.810398</v>
      </c>
      <c r="I55" s="6">
        <v>0</v>
      </c>
      <c r="K55" s="6">
        <v>0</v>
      </c>
      <c r="M55" s="6">
        <v>0</v>
      </c>
      <c r="O55" s="6">
        <v>0</v>
      </c>
      <c r="Q55" s="6">
        <v>5975016</v>
      </c>
      <c r="S55" s="6">
        <v>4664</v>
      </c>
      <c r="U55" s="6">
        <v>23413531732</v>
      </c>
      <c r="W55" s="6">
        <v>27701663149.987202</v>
      </c>
      <c r="Y55" s="8">
        <v>3.3273946939957125E-3</v>
      </c>
    </row>
    <row r="56" spans="1:25" ht="24" x14ac:dyDescent="0.6">
      <c r="A56" s="5" t="s">
        <v>61</v>
      </c>
      <c r="C56" s="6">
        <v>16862669</v>
      </c>
      <c r="E56" s="6">
        <v>79762735359</v>
      </c>
      <c r="G56" s="6">
        <v>68038322308.847504</v>
      </c>
      <c r="I56" s="6">
        <v>0</v>
      </c>
      <c r="K56" s="6">
        <v>0</v>
      </c>
      <c r="M56" s="6">
        <v>0</v>
      </c>
      <c r="O56" s="6">
        <v>0</v>
      </c>
      <c r="Q56" s="6">
        <v>16862669</v>
      </c>
      <c r="S56" s="6">
        <v>4656</v>
      </c>
      <c r="U56" s="6">
        <v>79762735359</v>
      </c>
      <c r="W56" s="6">
        <v>78045436972.159195</v>
      </c>
      <c r="Y56" s="8">
        <v>9.3744542147412291E-3</v>
      </c>
    </row>
    <row r="57" spans="1:25" ht="24" x14ac:dyDescent="0.6">
      <c r="A57" s="5" t="s">
        <v>62</v>
      </c>
      <c r="C57" s="6">
        <v>1411200</v>
      </c>
      <c r="E57" s="6">
        <v>3815112178</v>
      </c>
      <c r="G57" s="6">
        <v>5325041554.5600004</v>
      </c>
      <c r="I57" s="6">
        <v>0</v>
      </c>
      <c r="K57" s="6">
        <v>0</v>
      </c>
      <c r="M57" s="6">
        <v>0</v>
      </c>
      <c r="O57" s="6">
        <v>0</v>
      </c>
      <c r="Q57" s="6">
        <v>1411200</v>
      </c>
      <c r="S57" s="6">
        <v>4301</v>
      </c>
      <c r="U57" s="6">
        <v>3815112178</v>
      </c>
      <c r="W57" s="6">
        <v>6033457251.3599997</v>
      </c>
      <c r="Y57" s="8">
        <v>7.24710770466303E-4</v>
      </c>
    </row>
    <row r="58" spans="1:25" ht="24" x14ac:dyDescent="0.6">
      <c r="A58" s="5" t="s">
        <v>63</v>
      </c>
      <c r="C58" s="6">
        <v>44930255</v>
      </c>
      <c r="E58" s="6">
        <v>250706480872</v>
      </c>
      <c r="G58" s="6">
        <v>309960664680.28497</v>
      </c>
      <c r="I58" s="6">
        <v>11909028</v>
      </c>
      <c r="K58" s="6">
        <v>93063759297</v>
      </c>
      <c r="M58" s="6">
        <v>0</v>
      </c>
      <c r="O58" s="6">
        <v>0</v>
      </c>
      <c r="Q58" s="6">
        <v>56839283</v>
      </c>
      <c r="S58" s="6">
        <v>8260</v>
      </c>
      <c r="U58" s="6">
        <v>343770240169</v>
      </c>
      <c r="W58" s="6">
        <v>466698997338.39899</v>
      </c>
      <c r="Y58" s="8">
        <v>5.6057708846900964E-2</v>
      </c>
    </row>
    <row r="59" spans="1:25" ht="24" x14ac:dyDescent="0.6">
      <c r="A59" s="5" t="s">
        <v>64</v>
      </c>
      <c r="C59" s="6">
        <v>31026735</v>
      </c>
      <c r="E59" s="6">
        <v>100643220059</v>
      </c>
      <c r="G59" s="6">
        <v>23254962948.769501</v>
      </c>
      <c r="I59" s="6">
        <v>0</v>
      </c>
      <c r="K59" s="6">
        <v>0</v>
      </c>
      <c r="M59" s="6">
        <v>0</v>
      </c>
      <c r="O59" s="6">
        <v>0</v>
      </c>
      <c r="Q59" s="6">
        <v>31026735</v>
      </c>
      <c r="S59" s="6">
        <v>878</v>
      </c>
      <c r="U59" s="6">
        <v>100643220059</v>
      </c>
      <c r="W59" s="6">
        <v>27079386563.686501</v>
      </c>
      <c r="Y59" s="8">
        <v>3.2526497301195753E-3</v>
      </c>
    </row>
    <row r="60" spans="1:25" ht="24" x14ac:dyDescent="0.6">
      <c r="A60" s="5" t="s">
        <v>65</v>
      </c>
      <c r="C60" s="6">
        <v>3259062</v>
      </c>
      <c r="E60" s="6">
        <v>32348793309</v>
      </c>
      <c r="G60" s="6">
        <v>37353401800.083</v>
      </c>
      <c r="I60" s="6">
        <v>0</v>
      </c>
      <c r="K60" s="6">
        <v>0</v>
      </c>
      <c r="M60" s="6">
        <v>0</v>
      </c>
      <c r="O60" s="6">
        <v>0</v>
      </c>
      <c r="Q60" s="6">
        <v>3259062</v>
      </c>
      <c r="S60" s="6">
        <v>15140</v>
      </c>
      <c r="U60" s="6">
        <v>32348793309</v>
      </c>
      <c r="W60" s="6">
        <v>49048612597.853996</v>
      </c>
      <c r="Y60" s="8">
        <v>5.8914907896432944E-3</v>
      </c>
    </row>
    <row r="61" spans="1:25" ht="24" x14ac:dyDescent="0.6">
      <c r="A61" s="5" t="s">
        <v>66</v>
      </c>
      <c r="C61" s="6">
        <v>705566</v>
      </c>
      <c r="E61" s="6">
        <v>12630115558</v>
      </c>
      <c r="G61" s="6">
        <v>5056862431.3830004</v>
      </c>
      <c r="I61" s="6">
        <v>0</v>
      </c>
      <c r="K61" s="6">
        <v>0</v>
      </c>
      <c r="M61" s="6">
        <v>0</v>
      </c>
      <c r="O61" s="6">
        <v>0</v>
      </c>
      <c r="Q61" s="6">
        <v>705566</v>
      </c>
      <c r="S61" s="6">
        <v>7810</v>
      </c>
      <c r="U61" s="6">
        <v>12630115558</v>
      </c>
      <c r="W61" s="6">
        <v>5477683160.7629995</v>
      </c>
      <c r="Y61" s="8">
        <v>6.5795377648727527E-4</v>
      </c>
    </row>
    <row r="62" spans="1:25" ht="24" x14ac:dyDescent="0.6">
      <c r="A62" s="5" t="s">
        <v>67</v>
      </c>
      <c r="C62" s="6">
        <v>40382178</v>
      </c>
      <c r="E62" s="6">
        <v>106291833207</v>
      </c>
      <c r="G62" s="6">
        <v>45360351566.217003</v>
      </c>
      <c r="I62" s="6">
        <v>0</v>
      </c>
      <c r="K62" s="6">
        <v>0</v>
      </c>
      <c r="M62" s="6">
        <v>0</v>
      </c>
      <c r="O62" s="6">
        <v>0</v>
      </c>
      <c r="Q62" s="6">
        <v>40382178</v>
      </c>
      <c r="S62" s="6">
        <v>1392</v>
      </c>
      <c r="U62" s="6">
        <v>106291833207</v>
      </c>
      <c r="W62" s="6">
        <v>55877530424.9328</v>
      </c>
      <c r="Y62" s="8">
        <v>6.7117485777958173E-3</v>
      </c>
    </row>
    <row r="63" spans="1:25" ht="24" x14ac:dyDescent="0.6">
      <c r="A63" s="5" t="s">
        <v>68</v>
      </c>
      <c r="C63" s="6">
        <v>3330224</v>
      </c>
      <c r="E63" s="6">
        <v>21793459707</v>
      </c>
      <c r="G63" s="6">
        <v>11113043574.2904</v>
      </c>
      <c r="I63" s="6">
        <v>0</v>
      </c>
      <c r="K63" s="6">
        <v>0</v>
      </c>
      <c r="M63" s="6">
        <v>0</v>
      </c>
      <c r="O63" s="6">
        <v>0</v>
      </c>
      <c r="Q63" s="6">
        <v>3330224</v>
      </c>
      <c r="S63" s="6">
        <v>3700</v>
      </c>
      <c r="U63" s="6">
        <v>21793459707</v>
      </c>
      <c r="W63" s="6">
        <v>12248513918.639999</v>
      </c>
      <c r="Y63" s="8">
        <v>1.471234416560083E-3</v>
      </c>
    </row>
    <row r="64" spans="1:25" ht="24" x14ac:dyDescent="0.6">
      <c r="A64" s="5" t="s">
        <v>69</v>
      </c>
      <c r="C64" s="6">
        <v>22748872</v>
      </c>
      <c r="E64" s="6">
        <v>68043531012</v>
      </c>
      <c r="G64" s="6">
        <v>44571240453.063599</v>
      </c>
      <c r="I64" s="6">
        <v>0</v>
      </c>
      <c r="K64" s="6">
        <v>0</v>
      </c>
      <c r="M64" s="6">
        <v>0</v>
      </c>
      <c r="O64" s="6">
        <v>0</v>
      </c>
      <c r="Q64" s="6">
        <v>22748872</v>
      </c>
      <c r="S64" s="6">
        <v>2271</v>
      </c>
      <c r="U64" s="6">
        <v>68043531012</v>
      </c>
      <c r="W64" s="6">
        <v>51355295316.543602</v>
      </c>
      <c r="Y64" s="8">
        <v>6.1685587691845496E-3</v>
      </c>
    </row>
    <row r="65" spans="1:25" ht="24" x14ac:dyDescent="0.6">
      <c r="A65" s="5" t="s">
        <v>70</v>
      </c>
      <c r="C65" s="6">
        <v>85677378</v>
      </c>
      <c r="E65" s="6">
        <v>264921406751</v>
      </c>
      <c r="G65" s="6">
        <v>189923742650.00699</v>
      </c>
      <c r="I65" s="6">
        <v>31990765</v>
      </c>
      <c r="K65" s="6">
        <v>80653935244</v>
      </c>
      <c r="M65" s="6">
        <v>0</v>
      </c>
      <c r="O65" s="6">
        <v>0</v>
      </c>
      <c r="Q65" s="6">
        <v>117668143</v>
      </c>
      <c r="S65" s="6">
        <v>2772</v>
      </c>
      <c r="U65" s="6">
        <v>345575341995</v>
      </c>
      <c r="W65" s="6">
        <v>324235344646.24402</v>
      </c>
      <c r="Y65" s="8">
        <v>3.8945638734412306E-2</v>
      </c>
    </row>
    <row r="66" spans="1:25" ht="24" x14ac:dyDescent="0.6">
      <c r="A66" s="5" t="s">
        <v>71</v>
      </c>
      <c r="C66" s="6">
        <v>10926487</v>
      </c>
      <c r="E66" s="6">
        <v>52586629592</v>
      </c>
      <c r="G66" s="6">
        <v>30194898838.533001</v>
      </c>
      <c r="I66" s="6">
        <v>0</v>
      </c>
      <c r="K66" s="6">
        <v>0</v>
      </c>
      <c r="M66" s="6">
        <v>0</v>
      </c>
      <c r="O66" s="6">
        <v>0</v>
      </c>
      <c r="Q66" s="6">
        <v>10926487</v>
      </c>
      <c r="S66" s="6">
        <v>3453</v>
      </c>
      <c r="U66" s="6">
        <v>52586629592</v>
      </c>
      <c r="W66" s="6">
        <v>37504671111.314598</v>
      </c>
      <c r="Y66" s="8">
        <v>4.5048863304765199E-3</v>
      </c>
    </row>
    <row r="67" spans="1:25" ht="24" x14ac:dyDescent="0.6">
      <c r="A67" s="5" t="s">
        <v>72</v>
      </c>
      <c r="C67" s="6">
        <v>4368124</v>
      </c>
      <c r="E67" s="6">
        <v>25463797136</v>
      </c>
      <c r="G67" s="6">
        <v>12896136976.733999</v>
      </c>
      <c r="I67" s="6">
        <v>0</v>
      </c>
      <c r="K67" s="6">
        <v>0</v>
      </c>
      <c r="M67" s="6">
        <v>0</v>
      </c>
      <c r="O67" s="6">
        <v>0</v>
      </c>
      <c r="Q67" s="6">
        <v>4368124</v>
      </c>
      <c r="S67" s="6">
        <v>3701</v>
      </c>
      <c r="U67" s="6">
        <v>25463797136</v>
      </c>
      <c r="W67" s="6">
        <v>16070236683.8022</v>
      </c>
      <c r="Y67" s="8">
        <v>1.9302819467344292E-3</v>
      </c>
    </row>
    <row r="68" spans="1:25" ht="24" x14ac:dyDescent="0.6">
      <c r="A68" s="5" t="s">
        <v>73</v>
      </c>
      <c r="C68" s="6">
        <v>4441471</v>
      </c>
      <c r="E68" s="6">
        <v>29552503465</v>
      </c>
      <c r="G68" s="6">
        <v>16622641592.0257</v>
      </c>
      <c r="I68" s="6">
        <v>3085625</v>
      </c>
      <c r="K68" s="6">
        <v>0</v>
      </c>
      <c r="M68" s="6">
        <v>0</v>
      </c>
      <c r="O68" s="6">
        <v>0</v>
      </c>
      <c r="Q68" s="6">
        <v>7527096</v>
      </c>
      <c r="S68" s="6">
        <v>2051</v>
      </c>
      <c r="U68" s="6">
        <v>25456792621</v>
      </c>
      <c r="W68" s="6">
        <v>15346217356.3188</v>
      </c>
      <c r="Y68" s="8">
        <v>1.8433161188859406E-3</v>
      </c>
    </row>
    <row r="69" spans="1:25" ht="24" x14ac:dyDescent="0.6">
      <c r="A69" s="5" t="s">
        <v>74</v>
      </c>
      <c r="C69" s="6">
        <v>16131490</v>
      </c>
      <c r="E69" s="6">
        <v>60984778236</v>
      </c>
      <c r="G69" s="6">
        <v>44097645994.875</v>
      </c>
      <c r="I69" s="6">
        <v>8133154</v>
      </c>
      <c r="K69" s="6">
        <v>26053095420</v>
      </c>
      <c r="M69" s="6">
        <v>0</v>
      </c>
      <c r="O69" s="6">
        <v>0</v>
      </c>
      <c r="Q69" s="6">
        <v>24264644</v>
      </c>
      <c r="S69" s="6">
        <v>3235</v>
      </c>
      <c r="U69" s="6">
        <v>87037873656</v>
      </c>
      <c r="W69" s="6">
        <v>78029071406.126999</v>
      </c>
      <c r="Y69" s="8">
        <v>9.3724884592093355E-3</v>
      </c>
    </row>
    <row r="70" spans="1:25" ht="24" x14ac:dyDescent="0.6">
      <c r="A70" s="5" t="s">
        <v>75</v>
      </c>
      <c r="C70" s="6">
        <v>8271683</v>
      </c>
      <c r="E70" s="6">
        <v>94627570877</v>
      </c>
      <c r="G70" s="6">
        <v>96285082552.816498</v>
      </c>
      <c r="I70" s="6">
        <v>0</v>
      </c>
      <c r="K70" s="6">
        <v>0</v>
      </c>
      <c r="M70" s="6">
        <v>0</v>
      </c>
      <c r="O70" s="6">
        <v>0</v>
      </c>
      <c r="Q70" s="6">
        <v>8271683</v>
      </c>
      <c r="S70" s="6">
        <v>13580</v>
      </c>
      <c r="U70" s="6">
        <v>94627570877</v>
      </c>
      <c r="W70" s="6">
        <v>111661094881.91701</v>
      </c>
      <c r="Y70" s="8">
        <v>1.3412210401382133E-2</v>
      </c>
    </row>
    <row r="71" spans="1:25" ht="24" x14ac:dyDescent="0.6">
      <c r="A71" s="5" t="s">
        <v>76</v>
      </c>
      <c r="C71" s="6">
        <v>6524592</v>
      </c>
      <c r="E71" s="6">
        <v>97547045383</v>
      </c>
      <c r="G71" s="6">
        <v>78477825198.960007</v>
      </c>
      <c r="I71" s="6">
        <v>0</v>
      </c>
      <c r="K71" s="6">
        <v>0</v>
      </c>
      <c r="M71" s="6">
        <v>0</v>
      </c>
      <c r="O71" s="6">
        <v>0</v>
      </c>
      <c r="Q71" s="6">
        <v>6524592</v>
      </c>
      <c r="S71" s="6">
        <v>13920</v>
      </c>
      <c r="U71" s="6">
        <v>97547045383</v>
      </c>
      <c r="W71" s="6">
        <v>90281927832.192001</v>
      </c>
      <c r="Y71" s="8">
        <v>1.0844244477526192E-2</v>
      </c>
    </row>
    <row r="72" spans="1:25" ht="24" x14ac:dyDescent="0.6">
      <c r="A72" s="5" t="s">
        <v>77</v>
      </c>
      <c r="C72" s="6">
        <v>5217688</v>
      </c>
      <c r="E72" s="6">
        <v>227702262818</v>
      </c>
      <c r="G72" s="6">
        <v>290970658634.03998</v>
      </c>
      <c r="I72" s="6">
        <v>80514</v>
      </c>
      <c r="K72" s="6">
        <v>4986023915</v>
      </c>
      <c r="M72" s="6">
        <v>0</v>
      </c>
      <c r="O72" s="6">
        <v>0</v>
      </c>
      <c r="Q72" s="6">
        <v>5298202</v>
      </c>
      <c r="S72" s="6">
        <v>67370</v>
      </c>
      <c r="U72" s="6">
        <v>232688286733</v>
      </c>
      <c r="W72" s="6">
        <v>354816076520.99701</v>
      </c>
      <c r="Y72" s="8">
        <v>4.2618853747807835E-2</v>
      </c>
    </row>
    <row r="73" spans="1:25" ht="24" x14ac:dyDescent="0.6">
      <c r="A73" s="5" t="s">
        <v>78</v>
      </c>
      <c r="C73" s="6">
        <v>5397863</v>
      </c>
      <c r="E73" s="6">
        <v>54181356750</v>
      </c>
      <c r="G73" s="6">
        <v>50652639551.015999</v>
      </c>
      <c r="I73" s="6">
        <v>0</v>
      </c>
      <c r="K73" s="6">
        <v>0</v>
      </c>
      <c r="M73" s="6">
        <v>0</v>
      </c>
      <c r="O73" s="6">
        <v>0</v>
      </c>
      <c r="Q73" s="6">
        <v>5397863</v>
      </c>
      <c r="S73" s="6">
        <v>12870</v>
      </c>
      <c r="U73" s="6">
        <v>54181356750</v>
      </c>
      <c r="W73" s="6">
        <v>69057147353.980499</v>
      </c>
      <c r="Y73" s="8">
        <v>8.2948227492334135E-3</v>
      </c>
    </row>
    <row r="74" spans="1:25" ht="24" x14ac:dyDescent="0.6">
      <c r="A74" s="5" t="s">
        <v>79</v>
      </c>
      <c r="C74" s="6">
        <v>141609384</v>
      </c>
      <c r="E74" s="6">
        <v>76282887514</v>
      </c>
      <c r="G74" s="6">
        <v>54476754759.932404</v>
      </c>
      <c r="I74" s="6">
        <v>0</v>
      </c>
      <c r="K74" s="6">
        <v>0</v>
      </c>
      <c r="M74" s="6">
        <v>0</v>
      </c>
      <c r="O74" s="6">
        <v>0</v>
      </c>
      <c r="Q74" s="6">
        <v>141609384</v>
      </c>
      <c r="S74" s="6">
        <v>473</v>
      </c>
      <c r="U74" s="6">
        <v>76282887514</v>
      </c>
      <c r="W74" s="6">
        <v>66582700262.139603</v>
      </c>
      <c r="Y74" s="8">
        <v>7.9976036949338403E-3</v>
      </c>
    </row>
    <row r="75" spans="1:25" ht="24" x14ac:dyDescent="0.6">
      <c r="A75" s="5" t="s">
        <v>80</v>
      </c>
      <c r="C75" s="6">
        <v>4409982</v>
      </c>
      <c r="E75" s="6">
        <v>89575254934</v>
      </c>
      <c r="G75" s="6">
        <v>75356535416.048996</v>
      </c>
      <c r="I75" s="6">
        <v>0</v>
      </c>
      <c r="K75" s="6">
        <v>0</v>
      </c>
      <c r="M75" s="6">
        <v>-393700</v>
      </c>
      <c r="O75" s="6">
        <v>9271258931</v>
      </c>
      <c r="Q75" s="6">
        <v>4016282</v>
      </c>
      <c r="S75" s="6">
        <v>23950</v>
      </c>
      <c r="U75" s="6">
        <v>81578447267</v>
      </c>
      <c r="W75" s="6">
        <v>95617623674.294998</v>
      </c>
      <c r="Y75" s="8">
        <v>1.1485143398925309E-2</v>
      </c>
    </row>
    <row r="76" spans="1:25" ht="24" x14ac:dyDescent="0.6">
      <c r="A76" s="5" t="s">
        <v>81</v>
      </c>
      <c r="C76" s="6">
        <v>699954</v>
      </c>
      <c r="E76" s="6">
        <v>9598777533</v>
      </c>
      <c r="G76" s="6">
        <v>9949786613.9099998</v>
      </c>
      <c r="I76" s="6">
        <v>1000000</v>
      </c>
      <c r="K76" s="6">
        <v>15654201042</v>
      </c>
      <c r="M76" s="6">
        <v>0</v>
      </c>
      <c r="O76" s="6">
        <v>0</v>
      </c>
      <c r="Q76" s="6">
        <v>1699954</v>
      </c>
      <c r="S76" s="6">
        <v>16090</v>
      </c>
      <c r="U76" s="6">
        <v>25252978575</v>
      </c>
      <c r="W76" s="6">
        <v>27189513913.833</v>
      </c>
      <c r="Y76" s="8">
        <v>3.2658777142502479E-3</v>
      </c>
    </row>
    <row r="77" spans="1:25" ht="24" x14ac:dyDescent="0.6">
      <c r="A77" s="5" t="s">
        <v>82</v>
      </c>
      <c r="C77" s="6">
        <v>45291138</v>
      </c>
      <c r="E77" s="6">
        <v>175988038052</v>
      </c>
      <c r="G77" s="6">
        <v>74555861887.058395</v>
      </c>
      <c r="I77" s="6">
        <v>0</v>
      </c>
      <c r="K77" s="6">
        <v>0</v>
      </c>
      <c r="M77" s="6">
        <v>0</v>
      </c>
      <c r="O77" s="6">
        <v>0</v>
      </c>
      <c r="Q77" s="6">
        <v>45291138</v>
      </c>
      <c r="S77" s="6">
        <v>2031</v>
      </c>
      <c r="U77" s="6">
        <v>175988038052</v>
      </c>
      <c r="W77" s="6">
        <v>91438982785.395905</v>
      </c>
      <c r="Y77" s="8">
        <v>1.0983224526886654E-2</v>
      </c>
    </row>
    <row r="78" spans="1:25" ht="24" x14ac:dyDescent="0.6">
      <c r="A78" s="5" t="s">
        <v>83</v>
      </c>
      <c r="C78" s="6">
        <v>31848994</v>
      </c>
      <c r="E78" s="6">
        <v>124965065424</v>
      </c>
      <c r="G78" s="6">
        <v>59361548410.6875</v>
      </c>
      <c r="I78" s="6">
        <v>0</v>
      </c>
      <c r="K78" s="6">
        <v>0</v>
      </c>
      <c r="M78" s="6">
        <v>0</v>
      </c>
      <c r="O78" s="6">
        <v>0</v>
      </c>
      <c r="Q78" s="6">
        <v>31848994</v>
      </c>
      <c r="S78" s="6">
        <v>2599</v>
      </c>
      <c r="U78" s="6">
        <v>124965065424</v>
      </c>
      <c r="W78" s="6">
        <v>82283020970.334305</v>
      </c>
      <c r="Y78" s="8">
        <v>9.8834530584043581E-3</v>
      </c>
    </row>
    <row r="79" spans="1:25" ht="24" x14ac:dyDescent="0.6">
      <c r="A79" s="5" t="s">
        <v>84</v>
      </c>
      <c r="C79" s="6">
        <v>67515590</v>
      </c>
      <c r="E79" s="6">
        <v>279194753840</v>
      </c>
      <c r="G79" s="6">
        <v>393958430045.86499</v>
      </c>
      <c r="I79" s="6">
        <v>4181092</v>
      </c>
      <c r="K79" s="6">
        <v>30347493581</v>
      </c>
      <c r="M79" s="6">
        <v>0</v>
      </c>
      <c r="O79" s="6">
        <v>0</v>
      </c>
      <c r="Q79" s="6">
        <v>71696682</v>
      </c>
      <c r="S79" s="6">
        <v>7930</v>
      </c>
      <c r="U79" s="6">
        <v>309542247421</v>
      </c>
      <c r="W79" s="6">
        <v>565171787864.85303</v>
      </c>
      <c r="Y79" s="8">
        <v>6.7885801583665972E-2</v>
      </c>
    </row>
    <row r="80" spans="1:25" ht="24" x14ac:dyDescent="0.6">
      <c r="A80" s="5" t="s">
        <v>85</v>
      </c>
      <c r="C80" s="6">
        <v>1771420</v>
      </c>
      <c r="E80" s="6">
        <v>22828091498</v>
      </c>
      <c r="G80" s="6">
        <v>25303846332.869999</v>
      </c>
      <c r="I80" s="6">
        <v>730410</v>
      </c>
      <c r="K80" s="6">
        <v>11251441520</v>
      </c>
      <c r="M80" s="6">
        <v>0</v>
      </c>
      <c r="O80" s="6">
        <v>0</v>
      </c>
      <c r="Q80" s="6">
        <v>2501830</v>
      </c>
      <c r="S80" s="6">
        <v>16180</v>
      </c>
      <c r="U80" s="6">
        <v>34079533018</v>
      </c>
      <c r="W80" s="6">
        <v>40238755724.07</v>
      </c>
      <c r="Y80" s="8">
        <v>4.8332918339353201E-3</v>
      </c>
    </row>
    <row r="81" spans="1:25" ht="24" x14ac:dyDescent="0.6">
      <c r="A81" s="5" t="s">
        <v>86</v>
      </c>
      <c r="C81" s="6">
        <v>2136263</v>
      </c>
      <c r="E81" s="6">
        <v>26205926624</v>
      </c>
      <c r="G81" s="6">
        <v>13399614603.796499</v>
      </c>
      <c r="I81" s="6">
        <v>0</v>
      </c>
      <c r="K81" s="6">
        <v>0</v>
      </c>
      <c r="M81" s="6">
        <v>0</v>
      </c>
      <c r="O81" s="6">
        <v>0</v>
      </c>
      <c r="Q81" s="6">
        <v>2136263</v>
      </c>
      <c r="S81" s="6">
        <v>6790</v>
      </c>
      <c r="U81" s="6">
        <v>26205926624</v>
      </c>
      <c r="W81" s="6">
        <v>14418919676.668501</v>
      </c>
      <c r="Y81" s="8">
        <v>1.7319334426070122E-3</v>
      </c>
    </row>
    <row r="82" spans="1:25" ht="24" x14ac:dyDescent="0.6">
      <c r="A82" s="5" t="s">
        <v>87</v>
      </c>
      <c r="C82" s="6">
        <v>20957244</v>
      </c>
      <c r="E82" s="6">
        <v>20418295821</v>
      </c>
      <c r="G82" s="6">
        <v>28811414434.710602</v>
      </c>
      <c r="I82" s="6">
        <v>0</v>
      </c>
      <c r="K82" s="6">
        <v>0</v>
      </c>
      <c r="M82" s="6">
        <v>-1</v>
      </c>
      <c r="O82" s="6">
        <v>1</v>
      </c>
      <c r="Q82" s="6">
        <v>20957243</v>
      </c>
      <c r="S82" s="6">
        <v>1944</v>
      </c>
      <c r="U82" s="6">
        <v>20418294847</v>
      </c>
      <c r="W82" s="6">
        <v>40498472153.667603</v>
      </c>
      <c r="Y82" s="8">
        <v>4.8644877612378651E-3</v>
      </c>
    </row>
    <row r="83" spans="1:25" ht="24" x14ac:dyDescent="0.6">
      <c r="A83" s="5" t="s">
        <v>88</v>
      </c>
      <c r="C83" s="6">
        <v>14281023</v>
      </c>
      <c r="E83" s="6">
        <v>24116572560</v>
      </c>
      <c r="G83" s="6">
        <v>17461142623.1745</v>
      </c>
      <c r="I83" s="6">
        <v>0</v>
      </c>
      <c r="K83" s="6">
        <v>0</v>
      </c>
      <c r="M83" s="6">
        <v>0</v>
      </c>
      <c r="O83" s="6">
        <v>0</v>
      </c>
      <c r="Q83" s="6">
        <v>14281023</v>
      </c>
      <c r="S83" s="6">
        <v>1618</v>
      </c>
      <c r="U83" s="6">
        <v>24116572560</v>
      </c>
      <c r="W83" s="6">
        <v>22969210377.4767</v>
      </c>
      <c r="Y83" s="8">
        <v>2.7589545191376908E-3</v>
      </c>
    </row>
    <row r="84" spans="1:25" ht="24" x14ac:dyDescent="0.6">
      <c r="A84" s="5" t="s">
        <v>89</v>
      </c>
      <c r="C84" s="6">
        <v>10350826</v>
      </c>
      <c r="E84" s="6">
        <v>68528354367</v>
      </c>
      <c r="G84" s="6">
        <v>61015184810.829002</v>
      </c>
      <c r="I84" s="6">
        <v>0</v>
      </c>
      <c r="K84" s="6">
        <v>0</v>
      </c>
      <c r="M84" s="6">
        <v>0</v>
      </c>
      <c r="O84" s="6">
        <v>0</v>
      </c>
      <c r="Q84" s="6">
        <v>10350826</v>
      </c>
      <c r="S84" s="6">
        <v>5590</v>
      </c>
      <c r="U84" s="6">
        <v>68528354367</v>
      </c>
      <c r="W84" s="6">
        <v>57516843691.827003</v>
      </c>
      <c r="Y84" s="8">
        <v>6.9086552485804224E-3</v>
      </c>
    </row>
    <row r="85" spans="1:25" ht="24" x14ac:dyDescent="0.6">
      <c r="A85" s="5" t="s">
        <v>90</v>
      </c>
      <c r="C85" s="6">
        <v>15312609</v>
      </c>
      <c r="E85" s="6">
        <v>62827986762</v>
      </c>
      <c r="G85" s="6">
        <v>28479424584.938</v>
      </c>
      <c r="I85" s="6">
        <v>2000000</v>
      </c>
      <c r="K85" s="6">
        <v>3833477640</v>
      </c>
      <c r="M85" s="6">
        <v>-17312609</v>
      </c>
      <c r="O85" s="6">
        <v>44211459985</v>
      </c>
      <c r="Q85" s="6">
        <v>0</v>
      </c>
      <c r="S85" s="6">
        <v>0</v>
      </c>
      <c r="U85" s="6">
        <v>0</v>
      </c>
      <c r="W85" s="6">
        <v>0</v>
      </c>
      <c r="Y85" s="8">
        <v>0</v>
      </c>
    </row>
    <row r="86" spans="1:25" ht="24" x14ac:dyDescent="0.6">
      <c r="A86" s="5" t="s">
        <v>91</v>
      </c>
      <c r="C86" s="6">
        <v>16556095</v>
      </c>
      <c r="E86" s="6">
        <v>59481601983</v>
      </c>
      <c r="G86" s="6">
        <v>92656210501.642502</v>
      </c>
      <c r="I86" s="6">
        <v>0</v>
      </c>
      <c r="K86" s="6">
        <v>0</v>
      </c>
      <c r="M86" s="6">
        <v>-1564019</v>
      </c>
      <c r="O86" s="6">
        <v>9430135550</v>
      </c>
      <c r="Q86" s="6">
        <v>14992076</v>
      </c>
      <c r="S86" s="6">
        <v>6560</v>
      </c>
      <c r="U86" s="6">
        <v>53862501849</v>
      </c>
      <c r="W86" s="6">
        <v>97762847849.567993</v>
      </c>
      <c r="Y86" s="8">
        <v>1.1742817730592214E-2</v>
      </c>
    </row>
    <row r="87" spans="1:25" ht="24" x14ac:dyDescent="0.6">
      <c r="A87" s="5" t="s">
        <v>92</v>
      </c>
      <c r="C87" s="6">
        <v>0</v>
      </c>
      <c r="E87" s="6">
        <v>0</v>
      </c>
      <c r="G87" s="6">
        <v>0</v>
      </c>
      <c r="I87" s="6">
        <v>3000908</v>
      </c>
      <c r="K87" s="6">
        <v>9654341004</v>
      </c>
      <c r="M87" s="6">
        <v>0</v>
      </c>
      <c r="O87" s="6">
        <v>0</v>
      </c>
      <c r="Q87" s="6">
        <v>3000908</v>
      </c>
      <c r="S87" s="6">
        <v>3168</v>
      </c>
      <c r="U87" s="6">
        <v>9654341004</v>
      </c>
      <c r="W87" s="6">
        <v>9450310628.5632</v>
      </c>
      <c r="Y87" s="8">
        <v>1.1351272763601924E-3</v>
      </c>
    </row>
    <row r="88" spans="1:25" ht="24" x14ac:dyDescent="0.6">
      <c r="A88" s="5" t="s">
        <v>93</v>
      </c>
      <c r="C88" s="6">
        <v>0</v>
      </c>
      <c r="E88" s="6">
        <v>0</v>
      </c>
      <c r="G88" s="6">
        <v>0</v>
      </c>
      <c r="I88" s="6">
        <v>2834428</v>
      </c>
      <c r="K88" s="6">
        <v>9814344537</v>
      </c>
      <c r="M88" s="6">
        <v>0</v>
      </c>
      <c r="O88" s="6">
        <v>0</v>
      </c>
      <c r="Q88" s="6">
        <v>2834428</v>
      </c>
      <c r="S88" s="6">
        <v>3504</v>
      </c>
      <c r="U88" s="6">
        <v>9814344537</v>
      </c>
      <c r="W88" s="6">
        <v>9872741289.5135994</v>
      </c>
      <c r="Y88" s="8">
        <v>1.1858676789207553E-3</v>
      </c>
    </row>
    <row r="89" spans="1:25" ht="24" x14ac:dyDescent="0.6">
      <c r="A89" s="5" t="s">
        <v>94</v>
      </c>
      <c r="C89" s="6">
        <v>0</v>
      </c>
      <c r="E89" s="6">
        <v>0</v>
      </c>
      <c r="G89" s="6">
        <v>0</v>
      </c>
      <c r="I89" s="6">
        <v>1719442</v>
      </c>
      <c r="K89" s="6">
        <v>0</v>
      </c>
      <c r="M89" s="6">
        <v>0</v>
      </c>
      <c r="O89" s="6">
        <v>0</v>
      </c>
      <c r="Q89" s="6">
        <v>1719442</v>
      </c>
      <c r="S89" s="6">
        <v>1051</v>
      </c>
      <c r="U89" s="6">
        <v>4095710844</v>
      </c>
      <c r="W89" s="6">
        <v>1796381097.4251001</v>
      </c>
      <c r="Y89" s="8">
        <v>2.1577292668686698E-4</v>
      </c>
    </row>
    <row r="90" spans="1:25" ht="24" x14ac:dyDescent="0.6">
      <c r="A90" s="5" t="s">
        <v>95</v>
      </c>
      <c r="C90" s="6">
        <v>0</v>
      </c>
      <c r="E90" s="6">
        <v>0</v>
      </c>
      <c r="G90" s="6">
        <v>0</v>
      </c>
      <c r="I90" s="6">
        <v>300000</v>
      </c>
      <c r="K90" s="6">
        <v>20773390742</v>
      </c>
      <c r="M90" s="6">
        <v>-150000</v>
      </c>
      <c r="O90" s="6">
        <v>11412066316</v>
      </c>
      <c r="Q90" s="6">
        <v>150000</v>
      </c>
      <c r="S90" s="6">
        <v>79050</v>
      </c>
      <c r="U90" s="6">
        <v>10386695369</v>
      </c>
      <c r="W90" s="6">
        <v>11786947875</v>
      </c>
      <c r="Y90" s="8">
        <v>1.4157932541930126E-3</v>
      </c>
    </row>
    <row r="91" spans="1:25" ht="24" x14ac:dyDescent="0.6">
      <c r="A91" s="5" t="s">
        <v>96</v>
      </c>
      <c r="C91" s="4" t="s">
        <v>96</v>
      </c>
      <c r="E91" s="7">
        <f>SUM(E10:E90)</f>
        <v>6476569248820</v>
      </c>
      <c r="G91" s="7">
        <f>SUM(G10:G90)</f>
        <v>6149124042250.1875</v>
      </c>
      <c r="I91" s="4" t="s">
        <v>96</v>
      </c>
      <c r="K91" s="7">
        <f>SUM(K10:K90)</f>
        <v>585201876096</v>
      </c>
      <c r="M91" s="4" t="s">
        <v>96</v>
      </c>
      <c r="O91" s="7">
        <f>SUM(O10:O90)</f>
        <v>273202662267</v>
      </c>
      <c r="Q91" s="4" t="s">
        <v>96</v>
      </c>
      <c r="S91" s="4" t="s">
        <v>96</v>
      </c>
      <c r="U91" s="7">
        <f>SUM(U10:U90)</f>
        <v>6785125805832</v>
      </c>
      <c r="W91" s="7">
        <f>SUM(W10:W90)</f>
        <v>7790920098038.416</v>
      </c>
      <c r="Y91" s="9">
        <v>0.93580901822385898</v>
      </c>
    </row>
    <row r="92" spans="1:25" ht="23.25" thickTop="1" x14ac:dyDescent="0.55000000000000004"/>
    <row r="93" spans="1:25" x14ac:dyDescent="0.55000000000000004">
      <c r="W93" s="6"/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1"/>
  <sheetViews>
    <sheetView rightToLeft="1" topLeftCell="A73" workbookViewId="0">
      <selection activeCell="E92" sqref="E92"/>
    </sheetView>
  </sheetViews>
  <sheetFormatPr defaultRowHeight="22.5" x14ac:dyDescent="0.55000000000000004"/>
  <cols>
    <col min="1" max="1" width="36.5703125" style="4" bestFit="1" customWidth="1"/>
    <col min="2" max="2" width="1" style="4" customWidth="1"/>
    <col min="3" max="3" width="14.140625" style="4" bestFit="1" customWidth="1"/>
    <col min="4" max="4" width="1" style="4" customWidth="1"/>
    <col min="5" max="5" width="20.5703125" style="4" bestFit="1" customWidth="1"/>
    <col min="6" max="6" width="1" style="4" customWidth="1"/>
    <col min="7" max="7" width="20.140625" style="4" bestFit="1" customWidth="1"/>
    <col min="8" max="8" width="1" style="4" customWidth="1"/>
    <col min="9" max="9" width="31" style="4" bestFit="1" customWidth="1"/>
    <col min="10" max="10" width="1" style="4" customWidth="1"/>
    <col min="11" max="11" width="14.14062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0.28515625" style="4" bestFit="1" customWidth="1"/>
    <col min="16" max="16" width="1" style="4" customWidth="1"/>
    <col min="17" max="17" width="31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4" x14ac:dyDescent="0.55000000000000004">
      <c r="A3" s="18" t="s">
        <v>104</v>
      </c>
      <c r="B3" s="18" t="s">
        <v>104</v>
      </c>
      <c r="C3" s="18" t="s">
        <v>104</v>
      </c>
      <c r="D3" s="18" t="s">
        <v>104</v>
      </c>
      <c r="E3" s="18" t="s">
        <v>104</v>
      </c>
      <c r="F3" s="18" t="s">
        <v>104</v>
      </c>
      <c r="G3" s="18" t="s">
        <v>104</v>
      </c>
      <c r="H3" s="18" t="s">
        <v>104</v>
      </c>
      <c r="I3" s="18" t="s">
        <v>104</v>
      </c>
      <c r="J3" s="18" t="s">
        <v>104</v>
      </c>
      <c r="K3" s="18" t="s">
        <v>104</v>
      </c>
      <c r="L3" s="18" t="s">
        <v>104</v>
      </c>
      <c r="M3" s="18" t="s">
        <v>104</v>
      </c>
      <c r="N3" s="18" t="s">
        <v>104</v>
      </c>
      <c r="O3" s="18" t="s">
        <v>104</v>
      </c>
      <c r="P3" s="18" t="s">
        <v>104</v>
      </c>
      <c r="Q3" s="18" t="s">
        <v>104</v>
      </c>
    </row>
    <row r="4" spans="1:17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5" spans="1:17" ht="25.5" x14ac:dyDescent="0.55000000000000004">
      <c r="A5" s="19" t="s">
        <v>202</v>
      </c>
      <c r="B5" s="19"/>
      <c r="C5" s="19"/>
      <c r="D5" s="19"/>
      <c r="E5" s="19"/>
      <c r="F5" s="19"/>
      <c r="G5" s="19"/>
      <c r="H5" s="19"/>
    </row>
    <row r="6" spans="1:17" ht="24" x14ac:dyDescent="0.55000000000000004">
      <c r="A6" s="17" t="s">
        <v>3</v>
      </c>
      <c r="C6" s="17" t="s">
        <v>106</v>
      </c>
      <c r="D6" s="17" t="s">
        <v>106</v>
      </c>
      <c r="E6" s="17" t="s">
        <v>106</v>
      </c>
      <c r="F6" s="17" t="s">
        <v>106</v>
      </c>
      <c r="G6" s="17" t="s">
        <v>106</v>
      </c>
      <c r="H6" s="17" t="s">
        <v>106</v>
      </c>
      <c r="I6" s="17" t="s">
        <v>106</v>
      </c>
      <c r="K6" s="17" t="s">
        <v>107</v>
      </c>
      <c r="L6" s="17" t="s">
        <v>107</v>
      </c>
      <c r="M6" s="17" t="s">
        <v>107</v>
      </c>
      <c r="N6" s="17" t="s">
        <v>107</v>
      </c>
      <c r="O6" s="17" t="s">
        <v>107</v>
      </c>
      <c r="P6" s="17" t="s">
        <v>107</v>
      </c>
      <c r="Q6" s="17" t="s">
        <v>107</v>
      </c>
    </row>
    <row r="7" spans="1:17" ht="24" x14ac:dyDescent="0.55000000000000004">
      <c r="A7" s="17" t="s">
        <v>3</v>
      </c>
      <c r="C7" s="17" t="s">
        <v>7</v>
      </c>
      <c r="E7" s="17" t="s">
        <v>160</v>
      </c>
      <c r="G7" s="17" t="s">
        <v>161</v>
      </c>
      <c r="I7" s="17" t="s">
        <v>162</v>
      </c>
      <c r="K7" s="17" t="s">
        <v>7</v>
      </c>
      <c r="M7" s="17" t="s">
        <v>160</v>
      </c>
      <c r="O7" s="17" t="s">
        <v>161</v>
      </c>
      <c r="Q7" s="17" t="s">
        <v>162</v>
      </c>
    </row>
    <row r="8" spans="1:17" ht="24" x14ac:dyDescent="0.6">
      <c r="A8" s="5" t="s">
        <v>69</v>
      </c>
      <c r="C8" s="6">
        <v>22748872</v>
      </c>
      <c r="E8" s="6">
        <v>51355295316</v>
      </c>
      <c r="G8" s="6">
        <v>44571240453</v>
      </c>
      <c r="I8" s="6">
        <v>6784054863</v>
      </c>
      <c r="K8" s="6">
        <v>22748872</v>
      </c>
      <c r="M8" s="6">
        <v>51355295316</v>
      </c>
      <c r="O8" s="6">
        <v>70991322758</v>
      </c>
      <c r="Q8" s="6">
        <v>-19636027441</v>
      </c>
    </row>
    <row r="9" spans="1:17" ht="24" x14ac:dyDescent="0.6">
      <c r="A9" s="5" t="s">
        <v>79</v>
      </c>
      <c r="C9" s="6">
        <v>141609384</v>
      </c>
      <c r="E9" s="6">
        <v>66582700262</v>
      </c>
      <c r="G9" s="6">
        <v>54476754759</v>
      </c>
      <c r="I9" s="6">
        <v>12105945503</v>
      </c>
      <c r="K9" s="6">
        <v>141609384</v>
      </c>
      <c r="M9" s="6">
        <v>66582700262</v>
      </c>
      <c r="O9" s="6">
        <v>87794418989</v>
      </c>
      <c r="Q9" s="6">
        <v>-21211718726</v>
      </c>
    </row>
    <row r="10" spans="1:17" ht="24" x14ac:dyDescent="0.6">
      <c r="A10" s="5" t="s">
        <v>22</v>
      </c>
      <c r="C10" s="6">
        <v>4585142</v>
      </c>
      <c r="E10" s="6">
        <v>13172216570</v>
      </c>
      <c r="G10" s="6">
        <v>13213237314</v>
      </c>
      <c r="I10" s="6">
        <v>-41020743</v>
      </c>
      <c r="K10" s="6">
        <v>4585142</v>
      </c>
      <c r="M10" s="6">
        <v>13172216570</v>
      </c>
      <c r="O10" s="6">
        <v>11722504074</v>
      </c>
      <c r="Q10" s="6">
        <v>1449712496</v>
      </c>
    </row>
    <row r="11" spans="1:17" ht="24" x14ac:dyDescent="0.6">
      <c r="A11" s="5" t="s">
        <v>54</v>
      </c>
      <c r="C11" s="6">
        <v>5134450</v>
      </c>
      <c r="E11" s="6">
        <v>78089670344</v>
      </c>
      <c r="G11" s="6">
        <v>70299159665</v>
      </c>
      <c r="I11" s="6">
        <v>7790510679</v>
      </c>
      <c r="K11" s="6">
        <v>5134450</v>
      </c>
      <c r="M11" s="6">
        <v>78089670344</v>
      </c>
      <c r="O11" s="6">
        <v>110016747305</v>
      </c>
      <c r="Q11" s="6">
        <v>-31927076960</v>
      </c>
    </row>
    <row r="12" spans="1:17" ht="24" x14ac:dyDescent="0.6">
      <c r="A12" s="5" t="s">
        <v>74</v>
      </c>
      <c r="C12" s="6">
        <v>24264644</v>
      </c>
      <c r="E12" s="6">
        <v>78029071406</v>
      </c>
      <c r="G12" s="6">
        <v>70150741414</v>
      </c>
      <c r="I12" s="6">
        <v>7878329992</v>
      </c>
      <c r="K12" s="6">
        <v>24264644</v>
      </c>
      <c r="M12" s="6">
        <v>78029071406</v>
      </c>
      <c r="O12" s="6">
        <v>87037873656</v>
      </c>
      <c r="Q12" s="6">
        <v>-9008802249</v>
      </c>
    </row>
    <row r="13" spans="1:17" ht="24" x14ac:dyDescent="0.6">
      <c r="A13" s="5" t="s">
        <v>66</v>
      </c>
      <c r="C13" s="6">
        <v>705566</v>
      </c>
      <c r="E13" s="6">
        <v>5477683160</v>
      </c>
      <c r="G13" s="6">
        <v>5056862431</v>
      </c>
      <c r="I13" s="6">
        <v>420820729</v>
      </c>
      <c r="K13" s="6">
        <v>705566</v>
      </c>
      <c r="M13" s="6">
        <v>5477683160</v>
      </c>
      <c r="O13" s="6">
        <v>7132911343</v>
      </c>
      <c r="Q13" s="6">
        <v>-1655228182</v>
      </c>
    </row>
    <row r="14" spans="1:17" ht="24" x14ac:dyDescent="0.6">
      <c r="A14" s="5" t="s">
        <v>73</v>
      </c>
      <c r="C14" s="6">
        <v>7527096</v>
      </c>
      <c r="E14" s="6">
        <v>15346217356</v>
      </c>
      <c r="G14" s="6">
        <v>12526930748</v>
      </c>
      <c r="I14" s="6">
        <v>2819286608</v>
      </c>
      <c r="K14" s="6">
        <v>7527096</v>
      </c>
      <c r="M14" s="6">
        <v>15346217356</v>
      </c>
      <c r="O14" s="6">
        <v>24489195769</v>
      </c>
      <c r="Q14" s="6">
        <v>-9142978412</v>
      </c>
    </row>
    <row r="15" spans="1:17" ht="24" x14ac:dyDescent="0.6">
      <c r="A15" s="5" t="s">
        <v>35</v>
      </c>
      <c r="C15" s="6">
        <v>5260291</v>
      </c>
      <c r="E15" s="6">
        <v>234206563708</v>
      </c>
      <c r="G15" s="6">
        <v>181759771254</v>
      </c>
      <c r="I15" s="6">
        <v>52446792454</v>
      </c>
      <c r="K15" s="6">
        <v>5260291</v>
      </c>
      <c r="M15" s="6">
        <v>234206563708</v>
      </c>
      <c r="O15" s="6">
        <v>204868556568</v>
      </c>
      <c r="Q15" s="6">
        <v>29338007140</v>
      </c>
    </row>
    <row r="16" spans="1:17" ht="24" x14ac:dyDescent="0.6">
      <c r="A16" s="5" t="s">
        <v>78</v>
      </c>
      <c r="C16" s="6">
        <v>5397863</v>
      </c>
      <c r="E16" s="6">
        <v>69057147353</v>
      </c>
      <c r="G16" s="6">
        <v>50652639551</v>
      </c>
      <c r="I16" s="6">
        <v>18404507802</v>
      </c>
      <c r="K16" s="6">
        <v>5397863</v>
      </c>
      <c r="M16" s="6">
        <v>69057147353</v>
      </c>
      <c r="O16" s="6">
        <v>49633147855</v>
      </c>
      <c r="Q16" s="6">
        <v>19423999498</v>
      </c>
    </row>
    <row r="17" spans="1:17" ht="24" x14ac:dyDescent="0.6">
      <c r="A17" s="5" t="s">
        <v>65</v>
      </c>
      <c r="C17" s="6">
        <v>3259062</v>
      </c>
      <c r="E17" s="6">
        <v>49048612597</v>
      </c>
      <c r="G17" s="6">
        <v>37353401800</v>
      </c>
      <c r="I17" s="6">
        <v>11695210797</v>
      </c>
      <c r="K17" s="6">
        <v>3259062</v>
      </c>
      <c r="M17" s="6">
        <v>49048612597</v>
      </c>
      <c r="O17" s="6">
        <v>40208782919</v>
      </c>
      <c r="Q17" s="6">
        <v>8839829678</v>
      </c>
    </row>
    <row r="18" spans="1:17" ht="24" x14ac:dyDescent="0.6">
      <c r="A18" s="5" t="s">
        <v>75</v>
      </c>
      <c r="C18" s="6">
        <v>8271683</v>
      </c>
      <c r="E18" s="6">
        <v>111661094881</v>
      </c>
      <c r="G18" s="6">
        <v>96285082552</v>
      </c>
      <c r="I18" s="6">
        <v>15376012329</v>
      </c>
      <c r="K18" s="6">
        <v>8271683</v>
      </c>
      <c r="M18" s="6">
        <v>111661094881</v>
      </c>
      <c r="O18" s="6">
        <v>113913085061</v>
      </c>
      <c r="Q18" s="6">
        <v>-2251990179</v>
      </c>
    </row>
    <row r="19" spans="1:17" ht="24" x14ac:dyDescent="0.6">
      <c r="A19" s="5" t="s">
        <v>26</v>
      </c>
      <c r="C19" s="6">
        <v>2657351</v>
      </c>
      <c r="E19" s="6">
        <v>62789400132</v>
      </c>
      <c r="G19" s="6">
        <v>48639943073</v>
      </c>
      <c r="I19" s="6">
        <v>14149457059</v>
      </c>
      <c r="K19" s="6">
        <v>2657351</v>
      </c>
      <c r="M19" s="6">
        <v>62789400132</v>
      </c>
      <c r="O19" s="6">
        <v>51711205680</v>
      </c>
      <c r="Q19" s="6">
        <v>11078194452</v>
      </c>
    </row>
    <row r="20" spans="1:17" ht="24" x14ac:dyDescent="0.6">
      <c r="A20" s="5" t="s">
        <v>33</v>
      </c>
      <c r="C20" s="6">
        <v>22285</v>
      </c>
      <c r="E20" s="6">
        <v>3867145209</v>
      </c>
      <c r="G20" s="6">
        <v>2957567491</v>
      </c>
      <c r="I20" s="6">
        <v>909577718</v>
      </c>
      <c r="K20" s="6">
        <v>22285</v>
      </c>
      <c r="M20" s="6">
        <v>3867145209</v>
      </c>
      <c r="O20" s="6">
        <v>3740414448</v>
      </c>
      <c r="Q20" s="6">
        <v>126730761</v>
      </c>
    </row>
    <row r="21" spans="1:17" ht="24" x14ac:dyDescent="0.6">
      <c r="A21" s="5" t="s">
        <v>92</v>
      </c>
      <c r="C21" s="6">
        <v>3000908</v>
      </c>
      <c r="E21" s="6">
        <v>9450310628</v>
      </c>
      <c r="G21" s="6">
        <v>9654341004</v>
      </c>
      <c r="I21" s="6">
        <v>-204030375</v>
      </c>
      <c r="K21" s="6">
        <v>3000908</v>
      </c>
      <c r="M21" s="6">
        <v>9450310628</v>
      </c>
      <c r="O21" s="6">
        <v>9654341004</v>
      </c>
      <c r="Q21" s="6">
        <v>-204030375</v>
      </c>
    </row>
    <row r="22" spans="1:17" ht="24" x14ac:dyDescent="0.6">
      <c r="A22" s="5" t="s">
        <v>37</v>
      </c>
      <c r="C22" s="6">
        <v>24540725</v>
      </c>
      <c r="E22" s="6">
        <v>85625423978</v>
      </c>
      <c r="G22" s="6">
        <v>76526198011</v>
      </c>
      <c r="I22" s="6">
        <v>9099225967</v>
      </c>
      <c r="K22" s="6">
        <v>24540725</v>
      </c>
      <c r="M22" s="6">
        <v>85625423978</v>
      </c>
      <c r="O22" s="6">
        <v>129642494114</v>
      </c>
      <c r="Q22" s="6">
        <v>-44017070135</v>
      </c>
    </row>
    <row r="23" spans="1:17" ht="24" x14ac:dyDescent="0.6">
      <c r="A23" s="5" t="s">
        <v>58</v>
      </c>
      <c r="C23" s="6">
        <v>6957309</v>
      </c>
      <c r="E23" s="6">
        <v>117570521194</v>
      </c>
      <c r="G23" s="6">
        <v>104122952039</v>
      </c>
      <c r="I23" s="6">
        <v>13447569155</v>
      </c>
      <c r="K23" s="6">
        <v>6957309</v>
      </c>
      <c r="M23" s="6">
        <v>117570521194</v>
      </c>
      <c r="O23" s="6">
        <v>108579475484</v>
      </c>
      <c r="Q23" s="6">
        <v>8991045710</v>
      </c>
    </row>
    <row r="24" spans="1:17" ht="24" x14ac:dyDescent="0.6">
      <c r="A24" s="5" t="s">
        <v>44</v>
      </c>
      <c r="C24" s="6">
        <v>2615080</v>
      </c>
      <c r="E24" s="6">
        <v>91191171211</v>
      </c>
      <c r="G24" s="6">
        <v>75879996798</v>
      </c>
      <c r="I24" s="6">
        <v>15311174413</v>
      </c>
      <c r="K24" s="6">
        <v>2615080</v>
      </c>
      <c r="M24" s="6">
        <v>91191171211</v>
      </c>
      <c r="O24" s="6">
        <v>69566431932</v>
      </c>
      <c r="Q24" s="6">
        <v>21624739279</v>
      </c>
    </row>
    <row r="25" spans="1:17" ht="24" x14ac:dyDescent="0.6">
      <c r="A25" s="5" t="s">
        <v>77</v>
      </c>
      <c r="C25" s="6">
        <v>5298202</v>
      </c>
      <c r="E25" s="6">
        <v>354816076520</v>
      </c>
      <c r="G25" s="6">
        <v>295956682549</v>
      </c>
      <c r="I25" s="6">
        <v>58859393971</v>
      </c>
      <c r="K25" s="6">
        <v>5298202</v>
      </c>
      <c r="M25" s="6">
        <v>354816076520</v>
      </c>
      <c r="O25" s="6">
        <v>323412417441</v>
      </c>
      <c r="Q25" s="6">
        <v>31403659079</v>
      </c>
    </row>
    <row r="26" spans="1:17" ht="24" x14ac:dyDescent="0.6">
      <c r="A26" s="5" t="s">
        <v>61</v>
      </c>
      <c r="C26" s="6">
        <v>16862669</v>
      </c>
      <c r="E26" s="6">
        <v>78045436972</v>
      </c>
      <c r="G26" s="6">
        <v>68038322308</v>
      </c>
      <c r="I26" s="6">
        <v>10007114664</v>
      </c>
      <c r="K26" s="6">
        <v>16862669</v>
      </c>
      <c r="M26" s="6">
        <v>78045436972</v>
      </c>
      <c r="O26" s="6">
        <v>85935905047</v>
      </c>
      <c r="Q26" s="6">
        <v>-7890468074</v>
      </c>
    </row>
    <row r="27" spans="1:17" ht="24" x14ac:dyDescent="0.6">
      <c r="A27" s="5" t="s">
        <v>24</v>
      </c>
      <c r="C27" s="6">
        <v>53947532</v>
      </c>
      <c r="E27" s="6">
        <v>262770066504</v>
      </c>
      <c r="G27" s="6">
        <v>188734837084</v>
      </c>
      <c r="I27" s="6">
        <v>74035229420</v>
      </c>
      <c r="K27" s="6">
        <v>53947532</v>
      </c>
      <c r="M27" s="6">
        <v>262770066504</v>
      </c>
      <c r="O27" s="6">
        <v>183804538337</v>
      </c>
      <c r="Q27" s="6">
        <v>78965528167</v>
      </c>
    </row>
    <row r="28" spans="1:17" ht="24" x14ac:dyDescent="0.6">
      <c r="A28" s="5" t="s">
        <v>40</v>
      </c>
      <c r="C28" s="6">
        <v>225012</v>
      </c>
      <c r="E28" s="6">
        <v>11407332108</v>
      </c>
      <c r="G28" s="6">
        <v>10054109378</v>
      </c>
      <c r="I28" s="6">
        <v>1353222730</v>
      </c>
      <c r="K28" s="6">
        <v>225012</v>
      </c>
      <c r="M28" s="6">
        <v>11407332108</v>
      </c>
      <c r="O28" s="6">
        <v>10613292346</v>
      </c>
      <c r="Q28" s="6">
        <v>794039762</v>
      </c>
    </row>
    <row r="29" spans="1:17" ht="24" x14ac:dyDescent="0.6">
      <c r="A29" s="5" t="s">
        <v>36</v>
      </c>
      <c r="C29" s="6">
        <v>15481813</v>
      </c>
      <c r="E29" s="6">
        <v>112652576276</v>
      </c>
      <c r="G29" s="6">
        <v>88336856260</v>
      </c>
      <c r="I29" s="6">
        <v>24315720016</v>
      </c>
      <c r="K29" s="6">
        <v>15481813</v>
      </c>
      <c r="M29" s="6">
        <v>112652576276</v>
      </c>
      <c r="O29" s="6">
        <v>97415116008</v>
      </c>
      <c r="Q29" s="6">
        <v>15237460268</v>
      </c>
    </row>
    <row r="30" spans="1:17" ht="24" x14ac:dyDescent="0.6">
      <c r="A30" s="5" t="s">
        <v>84</v>
      </c>
      <c r="C30" s="6">
        <v>71696682</v>
      </c>
      <c r="E30" s="6">
        <v>565171787864</v>
      </c>
      <c r="G30" s="6">
        <v>424305923626</v>
      </c>
      <c r="I30" s="6">
        <v>140865864238</v>
      </c>
      <c r="K30" s="6">
        <v>71696682</v>
      </c>
      <c r="M30" s="6">
        <v>565171787864</v>
      </c>
      <c r="O30" s="6">
        <v>440997010398</v>
      </c>
      <c r="Q30" s="6">
        <v>124174777466</v>
      </c>
    </row>
    <row r="31" spans="1:17" ht="24" x14ac:dyDescent="0.6">
      <c r="A31" s="5" t="s">
        <v>28</v>
      </c>
      <c r="C31" s="6">
        <v>1839831</v>
      </c>
      <c r="E31" s="6">
        <v>101594506508</v>
      </c>
      <c r="G31" s="6">
        <v>86579368822</v>
      </c>
      <c r="I31" s="6">
        <v>15015137686</v>
      </c>
      <c r="K31" s="6">
        <v>1839831</v>
      </c>
      <c r="M31" s="6">
        <v>101594506508</v>
      </c>
      <c r="O31" s="6">
        <v>130523226736</v>
      </c>
      <c r="Q31" s="6">
        <v>-28928720227</v>
      </c>
    </row>
    <row r="32" spans="1:17" ht="24" x14ac:dyDescent="0.6">
      <c r="A32" s="5" t="s">
        <v>55</v>
      </c>
      <c r="C32" s="6">
        <v>31315084</v>
      </c>
      <c r="E32" s="6">
        <v>313777893242</v>
      </c>
      <c r="G32" s="6">
        <v>271561995804</v>
      </c>
      <c r="I32" s="6">
        <v>42215897438</v>
      </c>
      <c r="K32" s="6">
        <v>31315084</v>
      </c>
      <c r="M32" s="6">
        <v>313777893242</v>
      </c>
      <c r="O32" s="6">
        <v>326835380385</v>
      </c>
      <c r="Q32" s="6">
        <v>-13057487142</v>
      </c>
    </row>
    <row r="33" spans="1:17" ht="24" x14ac:dyDescent="0.6">
      <c r="A33" s="5" t="s">
        <v>80</v>
      </c>
      <c r="C33" s="6">
        <v>4016282</v>
      </c>
      <c r="E33" s="6">
        <v>95617623674</v>
      </c>
      <c r="G33" s="6">
        <v>66366879747</v>
      </c>
      <c r="I33" s="6">
        <v>29250743927</v>
      </c>
      <c r="K33" s="6">
        <v>4016282</v>
      </c>
      <c r="M33" s="6">
        <v>95617623674</v>
      </c>
      <c r="O33" s="6">
        <v>91706863705</v>
      </c>
      <c r="Q33" s="6">
        <v>3910759969</v>
      </c>
    </row>
    <row r="34" spans="1:17" ht="24" x14ac:dyDescent="0.6">
      <c r="A34" s="5" t="s">
        <v>68</v>
      </c>
      <c r="C34" s="6">
        <v>3330224</v>
      </c>
      <c r="E34" s="6">
        <v>12248513918</v>
      </c>
      <c r="G34" s="6">
        <v>11113043574</v>
      </c>
      <c r="I34" s="6">
        <v>1135470344</v>
      </c>
      <c r="K34" s="6">
        <v>3330224</v>
      </c>
      <c r="M34" s="6">
        <v>12248513918</v>
      </c>
      <c r="O34" s="6">
        <v>17390153777</v>
      </c>
      <c r="Q34" s="6">
        <v>-5141639858</v>
      </c>
    </row>
    <row r="35" spans="1:17" ht="24" x14ac:dyDescent="0.6">
      <c r="A35" s="5" t="s">
        <v>72</v>
      </c>
      <c r="C35" s="6">
        <v>4368124</v>
      </c>
      <c r="E35" s="6">
        <v>16070236683</v>
      </c>
      <c r="G35" s="6">
        <v>12896136976</v>
      </c>
      <c r="I35" s="6">
        <v>3174099707</v>
      </c>
      <c r="K35" s="6">
        <v>4368124</v>
      </c>
      <c r="M35" s="6">
        <v>16070236683</v>
      </c>
      <c r="O35" s="6">
        <v>25463797136</v>
      </c>
      <c r="Q35" s="6">
        <v>-9393560452</v>
      </c>
    </row>
    <row r="36" spans="1:17" ht="24" x14ac:dyDescent="0.6">
      <c r="A36" s="5" t="s">
        <v>32</v>
      </c>
      <c r="C36" s="6">
        <v>2485566</v>
      </c>
      <c r="E36" s="6">
        <v>106737561315</v>
      </c>
      <c r="G36" s="6">
        <v>87465501633</v>
      </c>
      <c r="I36" s="6">
        <v>19272059682</v>
      </c>
      <c r="K36" s="6">
        <v>2485566</v>
      </c>
      <c r="M36" s="6">
        <v>106737561315</v>
      </c>
      <c r="O36" s="6">
        <v>144928863952</v>
      </c>
      <c r="Q36" s="6">
        <v>-38191302636</v>
      </c>
    </row>
    <row r="37" spans="1:17" ht="24" x14ac:dyDescent="0.6">
      <c r="A37" s="5" t="s">
        <v>23</v>
      </c>
      <c r="C37" s="6">
        <v>7434562</v>
      </c>
      <c r="E37" s="6">
        <v>24890619167</v>
      </c>
      <c r="G37" s="6">
        <v>21343262516</v>
      </c>
      <c r="I37" s="6">
        <v>3547356651</v>
      </c>
      <c r="K37" s="6">
        <v>7434562</v>
      </c>
      <c r="M37" s="6">
        <v>24890619167</v>
      </c>
      <c r="O37" s="6">
        <v>32089007020</v>
      </c>
      <c r="Q37" s="6">
        <v>-7198387852</v>
      </c>
    </row>
    <row r="38" spans="1:17" ht="24" x14ac:dyDescent="0.6">
      <c r="A38" s="5" t="s">
        <v>56</v>
      </c>
      <c r="C38" s="6">
        <v>2647050</v>
      </c>
      <c r="E38" s="6">
        <v>42363930845</v>
      </c>
      <c r="G38" s="6">
        <v>36496319388</v>
      </c>
      <c r="I38" s="6">
        <v>5867611457</v>
      </c>
      <c r="K38" s="6">
        <v>2647050</v>
      </c>
      <c r="M38" s="6">
        <v>42363930845</v>
      </c>
      <c r="O38" s="6">
        <v>34866570684</v>
      </c>
      <c r="Q38" s="6">
        <v>7497360161</v>
      </c>
    </row>
    <row r="39" spans="1:17" ht="24" x14ac:dyDescent="0.6">
      <c r="A39" s="5" t="s">
        <v>87</v>
      </c>
      <c r="C39" s="6">
        <v>20957243</v>
      </c>
      <c r="E39" s="6">
        <v>40498472153</v>
      </c>
      <c r="G39" s="6">
        <v>28811413369</v>
      </c>
      <c r="I39" s="6">
        <v>11687058784</v>
      </c>
      <c r="K39" s="6">
        <v>20957243</v>
      </c>
      <c r="M39" s="6">
        <v>40498472153</v>
      </c>
      <c r="O39" s="6">
        <v>22328615443</v>
      </c>
      <c r="Q39" s="6">
        <v>18169856710</v>
      </c>
    </row>
    <row r="40" spans="1:17" ht="24" x14ac:dyDescent="0.6">
      <c r="A40" s="5" t="s">
        <v>95</v>
      </c>
      <c r="C40" s="6">
        <v>150000</v>
      </c>
      <c r="E40" s="6">
        <v>11786947875</v>
      </c>
      <c r="G40" s="6">
        <v>10386695369</v>
      </c>
      <c r="I40" s="6">
        <v>1400252506</v>
      </c>
      <c r="K40" s="6">
        <v>150000</v>
      </c>
      <c r="M40" s="6">
        <v>11786947875</v>
      </c>
      <c r="O40" s="6">
        <v>10386695369</v>
      </c>
      <c r="Q40" s="6">
        <v>1400252506</v>
      </c>
    </row>
    <row r="41" spans="1:17" ht="24" x14ac:dyDescent="0.6">
      <c r="A41" s="5" t="s">
        <v>45</v>
      </c>
      <c r="C41" s="6">
        <v>30683607</v>
      </c>
      <c r="E41" s="6">
        <v>59751536455</v>
      </c>
      <c r="G41" s="6">
        <v>46209074900</v>
      </c>
      <c r="I41" s="6">
        <v>13542461555</v>
      </c>
      <c r="K41" s="6">
        <v>30683607</v>
      </c>
      <c r="M41" s="6">
        <v>59751536455</v>
      </c>
      <c r="O41" s="6">
        <v>83723706802</v>
      </c>
      <c r="Q41" s="6">
        <v>-23972170346</v>
      </c>
    </row>
    <row r="42" spans="1:17" ht="24" x14ac:dyDescent="0.6">
      <c r="A42" s="5" t="s">
        <v>42</v>
      </c>
      <c r="C42" s="6">
        <v>44886506</v>
      </c>
      <c r="E42" s="6">
        <v>67553818972</v>
      </c>
      <c r="G42" s="6">
        <v>54748042191</v>
      </c>
      <c r="I42" s="6">
        <v>12805776781</v>
      </c>
      <c r="K42" s="6">
        <v>44886506</v>
      </c>
      <c r="M42" s="6">
        <v>67553818972</v>
      </c>
      <c r="O42" s="6">
        <v>93825664268</v>
      </c>
      <c r="Q42" s="6">
        <v>-26271845295</v>
      </c>
    </row>
    <row r="43" spans="1:17" ht="24" x14ac:dyDescent="0.6">
      <c r="A43" s="5" t="s">
        <v>91</v>
      </c>
      <c r="C43" s="6">
        <v>14992076</v>
      </c>
      <c r="E43" s="6">
        <v>97762847849</v>
      </c>
      <c r="G43" s="6">
        <v>84390851831</v>
      </c>
      <c r="I43" s="6">
        <v>13371996018</v>
      </c>
      <c r="K43" s="6">
        <v>14992076</v>
      </c>
      <c r="M43" s="6">
        <v>97762847849</v>
      </c>
      <c r="O43" s="6">
        <v>79228503925</v>
      </c>
      <c r="Q43" s="6">
        <v>18534343924</v>
      </c>
    </row>
    <row r="44" spans="1:17" ht="24" x14ac:dyDescent="0.6">
      <c r="A44" s="5" t="s">
        <v>67</v>
      </c>
      <c r="C44" s="6">
        <v>40382178</v>
      </c>
      <c r="E44" s="6">
        <v>55877530424</v>
      </c>
      <c r="G44" s="6">
        <v>45360351566</v>
      </c>
      <c r="I44" s="6">
        <v>10517178858</v>
      </c>
      <c r="K44" s="6">
        <v>40382178</v>
      </c>
      <c r="M44" s="6">
        <v>55877530424</v>
      </c>
      <c r="O44" s="6">
        <v>85863641281</v>
      </c>
      <c r="Q44" s="6">
        <v>-29986110856</v>
      </c>
    </row>
    <row r="45" spans="1:17" ht="24" x14ac:dyDescent="0.6">
      <c r="A45" s="5" t="s">
        <v>18</v>
      </c>
      <c r="C45" s="6">
        <v>28037917</v>
      </c>
      <c r="E45" s="6">
        <v>117950458778</v>
      </c>
      <c r="G45" s="6">
        <v>102191389357</v>
      </c>
      <c r="I45" s="6">
        <v>15759069421</v>
      </c>
      <c r="K45" s="6">
        <v>28037917</v>
      </c>
      <c r="M45" s="6">
        <v>117950458778</v>
      </c>
      <c r="O45" s="6">
        <v>83541948965</v>
      </c>
      <c r="Q45" s="6">
        <v>34408509813</v>
      </c>
    </row>
    <row r="46" spans="1:17" ht="24" x14ac:dyDescent="0.6">
      <c r="A46" s="5" t="s">
        <v>57</v>
      </c>
      <c r="C46" s="6">
        <v>1308354</v>
      </c>
      <c r="E46" s="6">
        <v>71076111900</v>
      </c>
      <c r="G46" s="6">
        <v>60710574629</v>
      </c>
      <c r="I46" s="6">
        <v>10365537271</v>
      </c>
      <c r="K46" s="6">
        <v>1308354</v>
      </c>
      <c r="M46" s="6">
        <v>71076111900</v>
      </c>
      <c r="O46" s="6">
        <v>62535104330</v>
      </c>
      <c r="Q46" s="6">
        <v>8541007570</v>
      </c>
    </row>
    <row r="47" spans="1:17" ht="24" x14ac:dyDescent="0.6">
      <c r="A47" s="5" t="s">
        <v>31</v>
      </c>
      <c r="C47" s="6">
        <v>3862915</v>
      </c>
      <c r="E47" s="6">
        <v>32754608493</v>
      </c>
      <c r="G47" s="6">
        <v>17930594320</v>
      </c>
      <c r="I47" s="6">
        <v>14824014173</v>
      </c>
      <c r="K47" s="6">
        <v>3862915</v>
      </c>
      <c r="M47" s="6">
        <v>32754608493</v>
      </c>
      <c r="O47" s="6">
        <v>42115949972</v>
      </c>
      <c r="Q47" s="6">
        <v>-9361341478</v>
      </c>
    </row>
    <row r="48" spans="1:17" ht="24" x14ac:dyDescent="0.6">
      <c r="A48" s="5" t="s">
        <v>21</v>
      </c>
      <c r="C48" s="6">
        <v>300644119</v>
      </c>
      <c r="E48" s="6">
        <v>365798870666</v>
      </c>
      <c r="G48" s="6">
        <v>301544984038</v>
      </c>
      <c r="I48" s="6">
        <v>64253886628</v>
      </c>
      <c r="K48" s="6">
        <v>300644119</v>
      </c>
      <c r="M48" s="6">
        <v>365798870666</v>
      </c>
      <c r="O48" s="6">
        <v>311261737535</v>
      </c>
      <c r="Q48" s="6">
        <v>54537133131</v>
      </c>
    </row>
    <row r="49" spans="1:17" ht="24" x14ac:dyDescent="0.6">
      <c r="A49" s="5" t="s">
        <v>89</v>
      </c>
      <c r="C49" s="6">
        <v>10350826</v>
      </c>
      <c r="E49" s="6">
        <v>57516843691</v>
      </c>
      <c r="G49" s="6">
        <v>61015184810</v>
      </c>
      <c r="I49" s="6">
        <v>-3498341118</v>
      </c>
      <c r="K49" s="6">
        <v>10350826</v>
      </c>
      <c r="M49" s="6">
        <v>57516843691</v>
      </c>
      <c r="O49" s="6">
        <v>93455550368</v>
      </c>
      <c r="Q49" s="6">
        <v>-35938706676</v>
      </c>
    </row>
    <row r="50" spans="1:17" ht="24" x14ac:dyDescent="0.6">
      <c r="A50" s="5" t="s">
        <v>20</v>
      </c>
      <c r="C50" s="6">
        <v>171808827</v>
      </c>
      <c r="E50" s="6">
        <v>98714634269</v>
      </c>
      <c r="G50" s="6">
        <v>79244965918</v>
      </c>
      <c r="I50" s="6">
        <v>19469668351</v>
      </c>
      <c r="K50" s="6">
        <v>171808827</v>
      </c>
      <c r="M50" s="6">
        <v>98714634269</v>
      </c>
      <c r="O50" s="6">
        <v>111911331006</v>
      </c>
      <c r="Q50" s="6">
        <v>-13196696736</v>
      </c>
    </row>
    <row r="51" spans="1:17" ht="24" x14ac:dyDescent="0.6">
      <c r="A51" s="5" t="s">
        <v>51</v>
      </c>
      <c r="C51" s="6">
        <v>3699012</v>
      </c>
      <c r="E51" s="6">
        <v>96558095592</v>
      </c>
      <c r="G51" s="6">
        <v>81261763617</v>
      </c>
      <c r="I51" s="6">
        <v>15296331975</v>
      </c>
      <c r="K51" s="6">
        <v>3699012</v>
      </c>
      <c r="M51" s="6">
        <v>96558095592</v>
      </c>
      <c r="O51" s="6">
        <v>102006973277</v>
      </c>
      <c r="Q51" s="6">
        <v>-5448877684</v>
      </c>
    </row>
    <row r="52" spans="1:17" ht="24" x14ac:dyDescent="0.6">
      <c r="A52" s="5" t="s">
        <v>46</v>
      </c>
      <c r="C52" s="6">
        <v>19481730</v>
      </c>
      <c r="E52" s="6">
        <v>64468793828</v>
      </c>
      <c r="G52" s="6">
        <v>54998910926</v>
      </c>
      <c r="I52" s="6">
        <v>9469882902</v>
      </c>
      <c r="K52" s="6">
        <v>19481730</v>
      </c>
      <c r="M52" s="6">
        <v>64468793828</v>
      </c>
      <c r="O52" s="6">
        <v>87173109518</v>
      </c>
      <c r="Q52" s="6">
        <v>-22704315689</v>
      </c>
    </row>
    <row r="53" spans="1:17" ht="24" x14ac:dyDescent="0.6">
      <c r="A53" s="5" t="s">
        <v>17</v>
      </c>
      <c r="C53" s="6">
        <v>292235578</v>
      </c>
      <c r="E53" s="6">
        <v>154544284997</v>
      </c>
      <c r="G53" s="6">
        <v>116779704076</v>
      </c>
      <c r="I53" s="6">
        <v>37764580921</v>
      </c>
      <c r="K53" s="6">
        <v>292235578</v>
      </c>
      <c r="M53" s="6">
        <v>154544284997</v>
      </c>
      <c r="O53" s="6">
        <v>124383223760</v>
      </c>
      <c r="Q53" s="6">
        <v>30161061237</v>
      </c>
    </row>
    <row r="54" spans="1:17" ht="24" x14ac:dyDescent="0.6">
      <c r="A54" s="5" t="s">
        <v>63</v>
      </c>
      <c r="C54" s="6">
        <v>56839283</v>
      </c>
      <c r="E54" s="6">
        <v>466698997338</v>
      </c>
      <c r="G54" s="6">
        <v>403024423977</v>
      </c>
      <c r="I54" s="6">
        <v>63674573361</v>
      </c>
      <c r="K54" s="6">
        <v>56839283</v>
      </c>
      <c r="M54" s="6">
        <v>466698997338</v>
      </c>
      <c r="O54" s="6">
        <v>454218976101</v>
      </c>
      <c r="Q54" s="6">
        <v>12480021237</v>
      </c>
    </row>
    <row r="55" spans="1:17" ht="24" x14ac:dyDescent="0.6">
      <c r="A55" s="5" t="s">
        <v>53</v>
      </c>
      <c r="C55" s="6">
        <v>750000</v>
      </c>
      <c r="E55" s="6">
        <v>2669769787</v>
      </c>
      <c r="G55" s="6">
        <v>2289545662</v>
      </c>
      <c r="I55" s="6">
        <v>380224125</v>
      </c>
      <c r="K55" s="6">
        <v>750000</v>
      </c>
      <c r="M55" s="6">
        <v>2669769787</v>
      </c>
      <c r="O55" s="6">
        <v>2327861781</v>
      </c>
      <c r="Q55" s="6">
        <v>341908006</v>
      </c>
    </row>
    <row r="56" spans="1:17" ht="24" x14ac:dyDescent="0.6">
      <c r="A56" s="5" t="s">
        <v>59</v>
      </c>
      <c r="C56" s="6">
        <v>7302272</v>
      </c>
      <c r="E56" s="6">
        <v>60030470192</v>
      </c>
      <c r="G56" s="6">
        <v>39769829249</v>
      </c>
      <c r="I56" s="6">
        <v>20260640943</v>
      </c>
      <c r="K56" s="6">
        <v>7302272</v>
      </c>
      <c r="M56" s="6">
        <v>60030470192</v>
      </c>
      <c r="O56" s="6">
        <v>64635328487</v>
      </c>
      <c r="Q56" s="6">
        <v>-4604858294</v>
      </c>
    </row>
    <row r="57" spans="1:17" ht="24" x14ac:dyDescent="0.6">
      <c r="A57" s="5" t="s">
        <v>70</v>
      </c>
      <c r="C57" s="6">
        <v>117668143</v>
      </c>
      <c r="E57" s="6">
        <v>324235344646</v>
      </c>
      <c r="G57" s="6">
        <v>270577677894</v>
      </c>
      <c r="I57" s="6">
        <v>53657666752</v>
      </c>
      <c r="K57" s="6">
        <v>117668143</v>
      </c>
      <c r="M57" s="6">
        <v>324235344646</v>
      </c>
      <c r="O57" s="6">
        <v>430787342803</v>
      </c>
      <c r="Q57" s="6">
        <v>-106551998156</v>
      </c>
    </row>
    <row r="58" spans="1:17" ht="24" x14ac:dyDescent="0.6">
      <c r="A58" s="5" t="s">
        <v>47</v>
      </c>
      <c r="C58" s="6">
        <v>8493820</v>
      </c>
      <c r="E58" s="6">
        <v>150628146794</v>
      </c>
      <c r="G58" s="6">
        <v>123440779492</v>
      </c>
      <c r="I58" s="6">
        <v>27187367302</v>
      </c>
      <c r="K58" s="6">
        <v>8493820</v>
      </c>
      <c r="M58" s="6">
        <v>150628146794</v>
      </c>
      <c r="O58" s="6">
        <v>165399032220</v>
      </c>
      <c r="Q58" s="6">
        <v>-14770885425</v>
      </c>
    </row>
    <row r="59" spans="1:17" ht="24" x14ac:dyDescent="0.6">
      <c r="A59" s="5" t="s">
        <v>94</v>
      </c>
      <c r="C59" s="6">
        <v>1719442</v>
      </c>
      <c r="E59" s="6">
        <v>1796381097</v>
      </c>
      <c r="G59" s="6">
        <v>4095710844</v>
      </c>
      <c r="I59" s="6">
        <v>-2299329746</v>
      </c>
      <c r="K59" s="6">
        <v>1719442</v>
      </c>
      <c r="M59" s="6">
        <v>1796381097</v>
      </c>
      <c r="O59" s="6">
        <v>4095710844</v>
      </c>
      <c r="Q59" s="6">
        <v>-2299329746</v>
      </c>
    </row>
    <row r="60" spans="1:17" ht="24" x14ac:dyDescent="0.6">
      <c r="A60" s="5" t="s">
        <v>49</v>
      </c>
      <c r="C60" s="6">
        <v>7230915</v>
      </c>
      <c r="E60" s="6">
        <v>49165174821</v>
      </c>
      <c r="G60" s="6">
        <v>49596448284</v>
      </c>
      <c r="I60" s="6">
        <v>-431273462</v>
      </c>
      <c r="K60" s="6">
        <v>7230915</v>
      </c>
      <c r="M60" s="6">
        <v>49165174821</v>
      </c>
      <c r="O60" s="6">
        <v>59987657805</v>
      </c>
      <c r="Q60" s="6">
        <v>-10822482983</v>
      </c>
    </row>
    <row r="61" spans="1:17" ht="24" x14ac:dyDescent="0.6">
      <c r="A61" s="5" t="s">
        <v>76</v>
      </c>
      <c r="C61" s="6">
        <v>6524592</v>
      </c>
      <c r="E61" s="6">
        <v>90281927832</v>
      </c>
      <c r="G61" s="6">
        <v>78477825198</v>
      </c>
      <c r="I61" s="6">
        <v>11804102634</v>
      </c>
      <c r="K61" s="6">
        <v>6524592</v>
      </c>
      <c r="M61" s="6">
        <v>90281927832</v>
      </c>
      <c r="O61" s="6">
        <v>106896373978</v>
      </c>
      <c r="Q61" s="6">
        <v>-16614446145</v>
      </c>
    </row>
    <row r="62" spans="1:17" ht="24" x14ac:dyDescent="0.6">
      <c r="A62" s="5" t="s">
        <v>50</v>
      </c>
      <c r="C62" s="6">
        <v>174571136</v>
      </c>
      <c r="E62" s="6">
        <v>215700820111</v>
      </c>
      <c r="G62" s="6">
        <v>205056350728</v>
      </c>
      <c r="I62" s="6">
        <v>10644469383</v>
      </c>
      <c r="K62" s="6">
        <v>174571136</v>
      </c>
      <c r="M62" s="6">
        <v>215700820111</v>
      </c>
      <c r="O62" s="6">
        <v>243068595754</v>
      </c>
      <c r="Q62" s="6">
        <v>-27367775642</v>
      </c>
    </row>
    <row r="63" spans="1:17" ht="24" x14ac:dyDescent="0.6">
      <c r="A63" s="5" t="s">
        <v>83</v>
      </c>
      <c r="C63" s="6">
        <v>31848994</v>
      </c>
      <c r="E63" s="6">
        <v>82283020970</v>
      </c>
      <c r="G63" s="6">
        <v>59361548410</v>
      </c>
      <c r="I63" s="6">
        <v>22921472560</v>
      </c>
      <c r="K63" s="6">
        <v>31848994</v>
      </c>
      <c r="M63" s="6">
        <v>82283020970</v>
      </c>
      <c r="O63" s="6">
        <v>95408462001</v>
      </c>
      <c r="Q63" s="6">
        <v>-13125441030</v>
      </c>
    </row>
    <row r="64" spans="1:17" ht="24" x14ac:dyDescent="0.6">
      <c r="A64" s="5" t="s">
        <v>30</v>
      </c>
      <c r="C64" s="6">
        <v>939181</v>
      </c>
      <c r="E64" s="6">
        <v>265980609531</v>
      </c>
      <c r="G64" s="6">
        <v>235452122583</v>
      </c>
      <c r="I64" s="6">
        <v>30528486948</v>
      </c>
      <c r="K64" s="6">
        <v>939181</v>
      </c>
      <c r="M64" s="6">
        <v>265980609531</v>
      </c>
      <c r="O64" s="6">
        <v>229612693141</v>
      </c>
      <c r="Q64" s="6">
        <v>36367916390</v>
      </c>
    </row>
    <row r="65" spans="1:17" ht="24" x14ac:dyDescent="0.6">
      <c r="A65" s="5" t="s">
        <v>38</v>
      </c>
      <c r="C65" s="6">
        <v>75120821</v>
      </c>
      <c r="E65" s="6">
        <v>151737267497</v>
      </c>
      <c r="G65" s="6">
        <v>115351968697</v>
      </c>
      <c r="I65" s="6">
        <v>36385298800</v>
      </c>
      <c r="K65" s="6">
        <v>75120821</v>
      </c>
      <c r="M65" s="6">
        <v>151737267497</v>
      </c>
      <c r="O65" s="6">
        <v>184176410997</v>
      </c>
      <c r="Q65" s="6">
        <v>-32439143499</v>
      </c>
    </row>
    <row r="66" spans="1:17" ht="24" x14ac:dyDescent="0.6">
      <c r="A66" s="5" t="s">
        <v>29</v>
      </c>
      <c r="C66" s="6">
        <v>32450885</v>
      </c>
      <c r="E66" s="6">
        <v>90579908673</v>
      </c>
      <c r="G66" s="6">
        <v>77418725362</v>
      </c>
      <c r="I66" s="6">
        <v>13161183311</v>
      </c>
      <c r="K66" s="6">
        <v>32450885</v>
      </c>
      <c r="M66" s="6">
        <v>90579908673</v>
      </c>
      <c r="O66" s="6">
        <v>105765923595</v>
      </c>
      <c r="Q66" s="6">
        <v>-15186014921</v>
      </c>
    </row>
    <row r="67" spans="1:17" ht="24" x14ac:dyDescent="0.6">
      <c r="A67" s="5" t="s">
        <v>39</v>
      </c>
      <c r="C67" s="6">
        <v>15356814</v>
      </c>
      <c r="E67" s="6">
        <v>44559822152</v>
      </c>
      <c r="G67" s="6">
        <v>41094567055</v>
      </c>
      <c r="I67" s="6">
        <v>3465255097</v>
      </c>
      <c r="K67" s="6">
        <v>15356814</v>
      </c>
      <c r="M67" s="6">
        <v>44559822152</v>
      </c>
      <c r="O67" s="6">
        <v>62931978374</v>
      </c>
      <c r="Q67" s="6">
        <v>-18372156221</v>
      </c>
    </row>
    <row r="68" spans="1:17" ht="24" x14ac:dyDescent="0.6">
      <c r="A68" s="5" t="s">
        <v>71</v>
      </c>
      <c r="C68" s="6">
        <v>10926487</v>
      </c>
      <c r="E68" s="6">
        <v>37504671111</v>
      </c>
      <c r="G68" s="6">
        <v>30194898838</v>
      </c>
      <c r="I68" s="6">
        <v>7309772273</v>
      </c>
      <c r="K68" s="6">
        <v>10926487</v>
      </c>
      <c r="M68" s="6">
        <v>37504671111</v>
      </c>
      <c r="O68" s="6">
        <v>46296398398</v>
      </c>
      <c r="Q68" s="6">
        <v>-8791727286</v>
      </c>
    </row>
    <row r="69" spans="1:17" ht="24" x14ac:dyDescent="0.6">
      <c r="A69" s="5" t="s">
        <v>16</v>
      </c>
      <c r="C69" s="6">
        <v>9555314</v>
      </c>
      <c r="E69" s="6">
        <v>44243826128</v>
      </c>
      <c r="G69" s="6">
        <v>39162150092</v>
      </c>
      <c r="I69" s="6">
        <v>5081676036</v>
      </c>
      <c r="K69" s="6">
        <v>9555314</v>
      </c>
      <c r="M69" s="6">
        <v>44243826128</v>
      </c>
      <c r="O69" s="6">
        <v>54127841265</v>
      </c>
      <c r="Q69" s="6">
        <v>-9884015136</v>
      </c>
    </row>
    <row r="70" spans="1:17" ht="24" x14ac:dyDescent="0.6">
      <c r="A70" s="5" t="s">
        <v>15</v>
      </c>
      <c r="C70" s="6">
        <v>5650297</v>
      </c>
      <c r="E70" s="6">
        <v>48022594615</v>
      </c>
      <c r="G70" s="6">
        <v>45607423190</v>
      </c>
      <c r="I70" s="6">
        <v>2415171425</v>
      </c>
      <c r="K70" s="6">
        <v>5650297</v>
      </c>
      <c r="M70" s="6">
        <v>48022594615</v>
      </c>
      <c r="O70" s="6">
        <v>68189393438</v>
      </c>
      <c r="Q70" s="6">
        <v>-20166798822</v>
      </c>
    </row>
    <row r="71" spans="1:17" ht="24" x14ac:dyDescent="0.6">
      <c r="A71" s="5" t="s">
        <v>85</v>
      </c>
      <c r="C71" s="6">
        <v>2501830</v>
      </c>
      <c r="E71" s="6">
        <v>40238755724</v>
      </c>
      <c r="G71" s="6">
        <v>36555287852</v>
      </c>
      <c r="I71" s="6">
        <v>3683467872</v>
      </c>
      <c r="K71" s="6">
        <v>2501830</v>
      </c>
      <c r="M71" s="6">
        <v>40238755724</v>
      </c>
      <c r="O71" s="6">
        <v>34079533018</v>
      </c>
      <c r="Q71" s="6">
        <v>6159222706</v>
      </c>
    </row>
    <row r="72" spans="1:17" ht="24" x14ac:dyDescent="0.6">
      <c r="A72" s="5" t="s">
        <v>52</v>
      </c>
      <c r="C72" s="6">
        <v>10067712</v>
      </c>
      <c r="E72" s="6">
        <v>111086681160</v>
      </c>
      <c r="G72" s="6">
        <v>100231961845</v>
      </c>
      <c r="I72" s="6">
        <v>10854719315</v>
      </c>
      <c r="K72" s="6">
        <v>10067712</v>
      </c>
      <c r="M72" s="6">
        <v>111086681160</v>
      </c>
      <c r="O72" s="6">
        <v>117879257619</v>
      </c>
      <c r="Q72" s="6">
        <v>-6792576458</v>
      </c>
    </row>
    <row r="73" spans="1:17" ht="24" x14ac:dyDescent="0.6">
      <c r="A73" s="5" t="s">
        <v>19</v>
      </c>
      <c r="C73" s="6">
        <v>101958624</v>
      </c>
      <c r="E73" s="6">
        <v>47432722047</v>
      </c>
      <c r="G73" s="6">
        <v>39729972313</v>
      </c>
      <c r="I73" s="6">
        <v>7702749734</v>
      </c>
      <c r="K73" s="6">
        <v>101958624</v>
      </c>
      <c r="M73" s="6">
        <v>47432722047</v>
      </c>
      <c r="O73" s="6">
        <v>48917065415</v>
      </c>
      <c r="Q73" s="6">
        <v>-1484343367</v>
      </c>
    </row>
    <row r="74" spans="1:17" ht="24" x14ac:dyDescent="0.6">
      <c r="A74" s="5" t="s">
        <v>82</v>
      </c>
      <c r="C74" s="6">
        <v>45291138</v>
      </c>
      <c r="E74" s="6">
        <v>91438982785</v>
      </c>
      <c r="G74" s="6">
        <v>74555861887</v>
      </c>
      <c r="I74" s="6">
        <v>16883120898</v>
      </c>
      <c r="K74" s="6">
        <v>45291138</v>
      </c>
      <c r="M74" s="6">
        <v>91438982785</v>
      </c>
      <c r="O74" s="6">
        <v>125779126001</v>
      </c>
      <c r="Q74" s="6">
        <v>-34340143215</v>
      </c>
    </row>
    <row r="75" spans="1:17" ht="24" x14ac:dyDescent="0.6">
      <c r="A75" s="5" t="s">
        <v>34</v>
      </c>
      <c r="C75" s="6">
        <v>3727479</v>
      </c>
      <c r="E75" s="6">
        <v>133464924008</v>
      </c>
      <c r="G75" s="6">
        <v>116161170673</v>
      </c>
      <c r="I75" s="6">
        <v>17303753335</v>
      </c>
      <c r="K75" s="6">
        <v>3727479</v>
      </c>
      <c r="M75" s="6">
        <v>133464924008</v>
      </c>
      <c r="O75" s="6">
        <v>145037315919</v>
      </c>
      <c r="Q75" s="6">
        <v>-11572391910</v>
      </c>
    </row>
    <row r="76" spans="1:17" ht="24" x14ac:dyDescent="0.6">
      <c r="A76" s="5" t="s">
        <v>81</v>
      </c>
      <c r="C76" s="6">
        <v>1699954</v>
      </c>
      <c r="E76" s="6">
        <v>27189513913</v>
      </c>
      <c r="G76" s="6">
        <v>25603987655</v>
      </c>
      <c r="I76" s="6">
        <v>1585526258</v>
      </c>
      <c r="K76" s="6">
        <v>1699954</v>
      </c>
      <c r="M76" s="6">
        <v>27189513913</v>
      </c>
      <c r="O76" s="6">
        <v>27719187128</v>
      </c>
      <c r="Q76" s="6">
        <v>-529673214</v>
      </c>
    </row>
    <row r="77" spans="1:17" ht="24" x14ac:dyDescent="0.6">
      <c r="A77" s="5" t="s">
        <v>43</v>
      </c>
      <c r="C77" s="6">
        <v>4670696</v>
      </c>
      <c r="E77" s="6">
        <v>33916423646</v>
      </c>
      <c r="G77" s="6">
        <v>23023309099</v>
      </c>
      <c r="I77" s="6">
        <v>10893114547</v>
      </c>
      <c r="K77" s="6">
        <v>4670696</v>
      </c>
      <c r="M77" s="6">
        <v>33916423646</v>
      </c>
      <c r="O77" s="6">
        <v>36978793055</v>
      </c>
      <c r="Q77" s="6">
        <v>-3062369408</v>
      </c>
    </row>
    <row r="78" spans="1:17" ht="24" x14ac:dyDescent="0.6">
      <c r="A78" s="5" t="s">
        <v>27</v>
      </c>
      <c r="C78" s="6">
        <v>48596286</v>
      </c>
      <c r="E78" s="6">
        <v>140911921832</v>
      </c>
      <c r="G78" s="6">
        <v>119384647353</v>
      </c>
      <c r="I78" s="6">
        <v>21527274479</v>
      </c>
      <c r="K78" s="6">
        <v>48596286</v>
      </c>
      <c r="M78" s="6">
        <v>140911921832</v>
      </c>
      <c r="O78" s="6">
        <v>126901782149</v>
      </c>
      <c r="Q78" s="6">
        <v>14010139683</v>
      </c>
    </row>
    <row r="79" spans="1:17" ht="24" x14ac:dyDescent="0.6">
      <c r="A79" s="5" t="s">
        <v>88</v>
      </c>
      <c r="C79" s="6">
        <v>14281023</v>
      </c>
      <c r="E79" s="6">
        <v>22969210377</v>
      </c>
      <c r="G79" s="6">
        <v>17461142623</v>
      </c>
      <c r="I79" s="6">
        <v>5508067754</v>
      </c>
      <c r="K79" s="6">
        <v>14281023</v>
      </c>
      <c r="M79" s="6">
        <v>22969210377</v>
      </c>
      <c r="O79" s="6">
        <v>25411324309</v>
      </c>
      <c r="Q79" s="6">
        <v>-2442113931</v>
      </c>
    </row>
    <row r="80" spans="1:17" ht="24" x14ac:dyDescent="0.6">
      <c r="A80" s="5" t="s">
        <v>48</v>
      </c>
      <c r="C80" s="6">
        <v>145774136</v>
      </c>
      <c r="E80" s="6">
        <v>69989974687</v>
      </c>
      <c r="G80" s="6">
        <v>57527991616</v>
      </c>
      <c r="I80" s="6">
        <v>12461983071</v>
      </c>
      <c r="K80" s="6">
        <v>145774136</v>
      </c>
      <c r="M80" s="6">
        <v>69989974687</v>
      </c>
      <c r="O80" s="6">
        <v>52194727421</v>
      </c>
      <c r="Q80" s="6">
        <v>17795247266</v>
      </c>
    </row>
    <row r="81" spans="1:17" ht="24" x14ac:dyDescent="0.6">
      <c r="A81" s="5" t="s">
        <v>41</v>
      </c>
      <c r="C81" s="6">
        <v>6831360</v>
      </c>
      <c r="E81" s="6">
        <v>42374051665</v>
      </c>
      <c r="G81" s="6">
        <v>37662179134</v>
      </c>
      <c r="I81" s="6">
        <v>4711872531</v>
      </c>
      <c r="K81" s="6">
        <v>6831360</v>
      </c>
      <c r="M81" s="6">
        <v>42374051665</v>
      </c>
      <c r="O81" s="6">
        <v>37759517852</v>
      </c>
      <c r="Q81" s="6">
        <v>4614533813</v>
      </c>
    </row>
    <row r="82" spans="1:17" ht="24" x14ac:dyDescent="0.6">
      <c r="A82" s="5" t="s">
        <v>60</v>
      </c>
      <c r="C82" s="6">
        <v>5975016</v>
      </c>
      <c r="E82" s="6">
        <v>27701663149</v>
      </c>
      <c r="G82" s="6">
        <v>26121765551</v>
      </c>
      <c r="I82" s="6">
        <v>1579897598</v>
      </c>
      <c r="K82" s="6">
        <v>5975016</v>
      </c>
      <c r="M82" s="6">
        <v>27701663149</v>
      </c>
      <c r="O82" s="6">
        <v>23413531732</v>
      </c>
      <c r="Q82" s="6">
        <v>4288131417</v>
      </c>
    </row>
    <row r="83" spans="1:17" ht="24" x14ac:dyDescent="0.6">
      <c r="A83" s="5" t="s">
        <v>25</v>
      </c>
      <c r="C83" s="6">
        <v>45144853</v>
      </c>
      <c r="E83" s="6">
        <v>185383752085</v>
      </c>
      <c r="G83" s="6">
        <v>151593406174</v>
      </c>
      <c r="I83" s="6">
        <v>33790345911</v>
      </c>
      <c r="K83" s="6">
        <v>45144853</v>
      </c>
      <c r="M83" s="6">
        <v>185383752085</v>
      </c>
      <c r="O83" s="6">
        <v>147866663629</v>
      </c>
      <c r="Q83" s="6">
        <v>37517088456</v>
      </c>
    </row>
    <row r="84" spans="1:17" ht="24" x14ac:dyDescent="0.6">
      <c r="A84" s="5" t="s">
        <v>86</v>
      </c>
      <c r="C84" s="6">
        <v>2136263</v>
      </c>
      <c r="E84" s="6">
        <v>14418919676</v>
      </c>
      <c r="G84" s="6">
        <v>13399614603</v>
      </c>
      <c r="I84" s="6">
        <v>1019305073</v>
      </c>
      <c r="K84" s="6">
        <v>2136263</v>
      </c>
      <c r="M84" s="6">
        <v>14418919676</v>
      </c>
      <c r="O84" s="6">
        <v>20763317717</v>
      </c>
      <c r="Q84" s="6">
        <v>-6344398040</v>
      </c>
    </row>
    <row r="85" spans="1:17" ht="24" x14ac:dyDescent="0.6">
      <c r="A85" s="5" t="s">
        <v>93</v>
      </c>
      <c r="C85" s="6">
        <v>2834428</v>
      </c>
      <c r="E85" s="6">
        <v>9872741289</v>
      </c>
      <c r="G85" s="6">
        <v>9814344537</v>
      </c>
      <c r="I85" s="6">
        <v>58396752</v>
      </c>
      <c r="K85" s="6">
        <v>2834428</v>
      </c>
      <c r="M85" s="6">
        <v>9872741289</v>
      </c>
      <c r="O85" s="6">
        <v>9814344537</v>
      </c>
      <c r="Q85" s="6">
        <v>58396752</v>
      </c>
    </row>
    <row r="86" spans="1:17" ht="24" x14ac:dyDescent="0.6">
      <c r="A86" s="5" t="s">
        <v>62</v>
      </c>
      <c r="C86" s="6">
        <v>1411200</v>
      </c>
      <c r="E86" s="6">
        <v>6033457251</v>
      </c>
      <c r="G86" s="6">
        <v>5325041554</v>
      </c>
      <c r="I86" s="6">
        <v>708415697</v>
      </c>
      <c r="K86" s="6">
        <v>1411200</v>
      </c>
      <c r="M86" s="6">
        <v>6033457251</v>
      </c>
      <c r="O86" s="6">
        <v>3815112178</v>
      </c>
      <c r="Q86" s="6">
        <v>2218345073</v>
      </c>
    </row>
    <row r="87" spans="1:17" ht="24" x14ac:dyDescent="0.6">
      <c r="A87" s="5" t="s">
        <v>64</v>
      </c>
      <c r="C87" s="6">
        <v>31026735</v>
      </c>
      <c r="E87" s="6">
        <v>27079386563</v>
      </c>
      <c r="G87" s="6">
        <v>23254962948</v>
      </c>
      <c r="I87" s="6">
        <v>3824423615</v>
      </c>
      <c r="K87" s="6">
        <v>31026735</v>
      </c>
      <c r="M87" s="6">
        <v>27079386563</v>
      </c>
      <c r="O87" s="6">
        <v>43117292049</v>
      </c>
      <c r="Q87" s="6">
        <v>-16037905485</v>
      </c>
    </row>
    <row r="88" spans="1:17" ht="24.75" thickBot="1" x14ac:dyDescent="0.65">
      <c r="A88" s="5" t="s">
        <v>96</v>
      </c>
      <c r="C88" s="4" t="s">
        <v>96</v>
      </c>
      <c r="E88" s="7">
        <f>SUM(E8:E87)</f>
        <v>7790920097995</v>
      </c>
      <c r="G88" s="7">
        <f>SUM(G8:G87)</f>
        <v>6466339203911</v>
      </c>
      <c r="I88" s="7">
        <f>SUM(I8:I87)</f>
        <v>1324580894089</v>
      </c>
      <c r="K88" s="4" t="s">
        <v>96</v>
      </c>
      <c r="M88" s="7">
        <f>SUM(M8:M87)</f>
        <v>7790920097995</v>
      </c>
      <c r="O88" s="7">
        <f>SUM(O8:O87)</f>
        <v>7925800680460</v>
      </c>
      <c r="Q88" s="7">
        <f>SUM(Q8:Q87)</f>
        <v>-134880582418</v>
      </c>
    </row>
    <row r="89" spans="1:17" ht="23.25" thickTop="1" x14ac:dyDescent="0.55000000000000004">
      <c r="I89" s="6"/>
    </row>
    <row r="91" spans="1:17" x14ac:dyDescent="0.55000000000000004">
      <c r="I91" s="6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0"/>
  <sheetViews>
    <sheetView rightToLeft="1" workbookViewId="0">
      <selection activeCell="Q7" sqref="Q7"/>
    </sheetView>
  </sheetViews>
  <sheetFormatPr defaultRowHeight="22.5" x14ac:dyDescent="0.55000000000000004"/>
  <cols>
    <col min="1" max="1" width="22.7109375" style="4" bestFit="1" customWidth="1"/>
    <col min="2" max="2" width="1" style="4" customWidth="1"/>
    <col min="3" max="3" width="21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5" style="4" customWidth="1"/>
    <col min="12" max="12" width="1" style="4" customWidth="1"/>
    <col min="13" max="13" width="9.140625" style="4" customWidth="1"/>
    <col min="14" max="16" width="9.140625" style="4"/>
    <col min="17" max="17" width="20.28515625" style="4" bestFit="1" customWidth="1"/>
    <col min="18" max="16384" width="9.140625" style="4"/>
  </cols>
  <sheetData>
    <row r="2" spans="1:20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20" ht="24" x14ac:dyDescent="0.55000000000000004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20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5" spans="1:20" ht="25.5" x14ac:dyDescent="0.55000000000000004">
      <c r="A5" s="19" t="s">
        <v>192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24.75" thickBot="1" x14ac:dyDescent="0.6">
      <c r="A6" s="17" t="s">
        <v>98</v>
      </c>
      <c r="C6" s="17" t="s">
        <v>188</v>
      </c>
      <c r="E6" s="17" t="s">
        <v>5</v>
      </c>
      <c r="F6" s="17" t="s">
        <v>5</v>
      </c>
      <c r="G6" s="17" t="s">
        <v>5</v>
      </c>
      <c r="I6" s="17" t="s">
        <v>6</v>
      </c>
      <c r="J6" s="17" t="s">
        <v>6</v>
      </c>
      <c r="K6" s="17" t="s">
        <v>6</v>
      </c>
    </row>
    <row r="7" spans="1:20" ht="24.75" thickBot="1" x14ac:dyDescent="0.6">
      <c r="A7" s="17" t="s">
        <v>98</v>
      </c>
      <c r="C7" s="17" t="s">
        <v>99</v>
      </c>
      <c r="E7" s="17" t="s">
        <v>100</v>
      </c>
      <c r="G7" s="17" t="s">
        <v>101</v>
      </c>
      <c r="I7" s="17" t="s">
        <v>99</v>
      </c>
      <c r="K7" s="17" t="s">
        <v>97</v>
      </c>
      <c r="Q7" s="6"/>
    </row>
    <row r="8" spans="1:20" ht="24" x14ac:dyDescent="0.6">
      <c r="A8" s="5" t="s">
        <v>102</v>
      </c>
      <c r="C8" s="6">
        <v>8952630</v>
      </c>
      <c r="E8" s="4">
        <v>37857</v>
      </c>
      <c r="G8" s="4">
        <v>0</v>
      </c>
      <c r="I8" s="6">
        <v>8990487</v>
      </c>
      <c r="K8" s="8">
        <v>1.079895404772881E-6</v>
      </c>
    </row>
    <row r="9" spans="1:20" ht="24.75" thickBot="1" x14ac:dyDescent="0.65">
      <c r="A9" s="5" t="s">
        <v>103</v>
      </c>
      <c r="C9" s="6">
        <v>2005307509</v>
      </c>
      <c r="E9" s="6">
        <v>658972686128</v>
      </c>
      <c r="F9" s="6"/>
      <c r="G9" s="6">
        <v>481113386107</v>
      </c>
      <c r="H9" s="6"/>
      <c r="I9" s="6">
        <v>179864607530</v>
      </c>
      <c r="K9" s="8">
        <v>2.1604498527490752E-2</v>
      </c>
    </row>
    <row r="10" spans="1:20" ht="24.75" thickBot="1" x14ac:dyDescent="0.65">
      <c r="A10" s="5" t="s">
        <v>96</v>
      </c>
      <c r="C10" s="7">
        <f>SUM(C8:C9)</f>
        <v>2014260139</v>
      </c>
      <c r="E10" s="7">
        <f>SUM(E8:E9)</f>
        <v>658972723985</v>
      </c>
      <c r="G10" s="7">
        <f>SUM(G8:G9)</f>
        <v>481113386107</v>
      </c>
      <c r="I10" s="7">
        <f>SUM(I8:I9)</f>
        <v>179873598017</v>
      </c>
      <c r="K10" s="9">
        <v>2.1605578422895524E-2</v>
      </c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10"/>
  <sheetViews>
    <sheetView rightToLeft="1" tabSelected="1" workbookViewId="0">
      <selection activeCell="E14" sqref="E14"/>
    </sheetView>
  </sheetViews>
  <sheetFormatPr defaultRowHeight="22.5" x14ac:dyDescent="0.55000000000000004"/>
  <cols>
    <col min="1" max="1" width="59.85546875" style="4" bestFit="1" customWidth="1"/>
    <col min="2" max="2" width="1" style="4" customWidth="1"/>
    <col min="3" max="3" width="6.7109375" style="4" bestFit="1" customWidth="1"/>
    <col min="4" max="4" width="1" style="4" customWidth="1"/>
    <col min="5" max="5" width="23" style="4" customWidth="1"/>
    <col min="6" max="6" width="1" style="4" customWidth="1"/>
    <col min="7" max="7" width="32" style="4" customWidth="1"/>
    <col min="8" max="8" width="1" style="4" customWidth="1"/>
    <col min="9" max="9" width="30.7109375" style="4" bestFit="1" customWidth="1"/>
    <col min="10" max="12" width="9.140625" style="4"/>
    <col min="13" max="13" width="20.28515625" style="4" bestFit="1" customWidth="1"/>
    <col min="14" max="16384" width="9.140625" style="4"/>
  </cols>
  <sheetData>
    <row r="2" spans="1:13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13" ht="24" x14ac:dyDescent="0.55000000000000004">
      <c r="A3" s="18" t="s">
        <v>104</v>
      </c>
      <c r="B3" s="18" t="s">
        <v>104</v>
      </c>
      <c r="C3" s="18" t="s">
        <v>104</v>
      </c>
      <c r="D3" s="18" t="s">
        <v>104</v>
      </c>
      <c r="E3" s="18" t="s">
        <v>104</v>
      </c>
      <c r="F3" s="18" t="s">
        <v>104</v>
      </c>
      <c r="G3" s="18" t="s">
        <v>104</v>
      </c>
    </row>
    <row r="4" spans="1:13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6" spans="1:13" ht="24.75" thickBot="1" x14ac:dyDescent="0.6">
      <c r="A6" s="17" t="s">
        <v>108</v>
      </c>
      <c r="C6" s="15" t="s">
        <v>195</v>
      </c>
      <c r="E6" s="17" t="s">
        <v>99</v>
      </c>
      <c r="G6" s="11" t="s">
        <v>182</v>
      </c>
      <c r="I6" s="11" t="s">
        <v>13</v>
      </c>
    </row>
    <row r="7" spans="1:13" ht="24" x14ac:dyDescent="0.6">
      <c r="A7" s="5" t="s">
        <v>193</v>
      </c>
      <c r="C7" s="16" t="s">
        <v>196</v>
      </c>
      <c r="E7" s="6">
        <v>1382284592803</v>
      </c>
      <c r="G7" s="8">
        <v>0.999561138017107</v>
      </c>
      <c r="I7" s="8">
        <v>0.16603358414914707</v>
      </c>
    </row>
    <row r="8" spans="1:13" ht="24.75" thickBot="1" x14ac:dyDescent="0.65">
      <c r="A8" s="5" t="s">
        <v>194</v>
      </c>
      <c r="C8" s="16" t="s">
        <v>197</v>
      </c>
      <c r="E8" s="6">
        <v>606898502</v>
      </c>
      <c r="G8" s="8">
        <v>4.3886198289302156E-4</v>
      </c>
      <c r="I8" s="8">
        <v>7.2897820048385049E-5</v>
      </c>
      <c r="M8" s="6"/>
    </row>
    <row r="9" spans="1:13" ht="24.75" thickBot="1" x14ac:dyDescent="0.65">
      <c r="A9" s="5" t="s">
        <v>96</v>
      </c>
      <c r="E9" s="7">
        <f>SUM(E7:E8)</f>
        <v>1382891491305</v>
      </c>
      <c r="G9" s="12">
        <v>1</v>
      </c>
      <c r="I9" s="12">
        <v>0.16610648196919545</v>
      </c>
    </row>
    <row r="10" spans="1:13" ht="23.25" thickTop="1" x14ac:dyDescent="0.55000000000000004"/>
  </sheetData>
  <mergeCells count="5">
    <mergeCell ref="A6"/>
    <mergeCell ref="E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6"/>
  <sheetViews>
    <sheetView rightToLeft="1" topLeftCell="A89" zoomScale="70" zoomScaleNormal="70" workbookViewId="0">
      <selection activeCell="AB15" sqref="AB15"/>
    </sheetView>
  </sheetViews>
  <sheetFormatPr defaultRowHeight="22.5" x14ac:dyDescent="0.55000000000000004"/>
  <cols>
    <col min="1" max="1" width="30.140625" style="4" bestFit="1" customWidth="1"/>
    <col min="2" max="2" width="1" style="4" customWidth="1"/>
    <col min="3" max="3" width="23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23" style="4" customWidth="1"/>
    <col min="18" max="18" width="1" style="4" customWidth="1"/>
    <col min="19" max="19" width="23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1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1" ht="24" x14ac:dyDescent="0.55000000000000004">
      <c r="A3" s="18" t="s">
        <v>104</v>
      </c>
      <c r="B3" s="18" t="s">
        <v>104</v>
      </c>
      <c r="C3" s="18" t="s">
        <v>104</v>
      </c>
      <c r="D3" s="18" t="s">
        <v>104</v>
      </c>
      <c r="E3" s="18" t="s">
        <v>104</v>
      </c>
      <c r="F3" s="18" t="s">
        <v>104</v>
      </c>
      <c r="G3" s="18" t="s">
        <v>104</v>
      </c>
      <c r="H3" s="18" t="s">
        <v>104</v>
      </c>
      <c r="I3" s="18" t="s">
        <v>104</v>
      </c>
      <c r="J3" s="18" t="s">
        <v>104</v>
      </c>
      <c r="K3" s="18" t="s">
        <v>104</v>
      </c>
      <c r="L3" s="18" t="s">
        <v>104</v>
      </c>
      <c r="M3" s="18" t="s">
        <v>104</v>
      </c>
      <c r="N3" s="18" t="s">
        <v>104</v>
      </c>
      <c r="O3" s="18" t="s">
        <v>104</v>
      </c>
      <c r="P3" s="18" t="s">
        <v>104</v>
      </c>
      <c r="Q3" s="18" t="s">
        <v>104</v>
      </c>
      <c r="R3" s="18" t="s">
        <v>104</v>
      </c>
      <c r="S3" s="18" t="s">
        <v>104</v>
      </c>
      <c r="T3" s="18" t="s">
        <v>104</v>
      </c>
      <c r="U3" s="18" t="s">
        <v>104</v>
      </c>
    </row>
    <row r="4" spans="1:21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5" spans="1:21" ht="25.5" x14ac:dyDescent="0.55000000000000004">
      <c r="A5" s="19" t="s">
        <v>198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21" ht="24" x14ac:dyDescent="0.55000000000000004">
      <c r="A6" s="17" t="s">
        <v>3</v>
      </c>
      <c r="C6" s="17" t="s">
        <v>106</v>
      </c>
      <c r="D6" s="17" t="s">
        <v>106</v>
      </c>
      <c r="E6" s="17" t="s">
        <v>106</v>
      </c>
      <c r="F6" s="17" t="s">
        <v>106</v>
      </c>
      <c r="G6" s="17" t="s">
        <v>106</v>
      </c>
      <c r="H6" s="17" t="s">
        <v>106</v>
      </c>
      <c r="I6" s="17" t="s">
        <v>106</v>
      </c>
      <c r="J6" s="17" t="s">
        <v>106</v>
      </c>
      <c r="K6" s="17" t="s">
        <v>106</v>
      </c>
      <c r="M6" s="17" t="s">
        <v>107</v>
      </c>
      <c r="N6" s="17" t="s">
        <v>107</v>
      </c>
      <c r="O6" s="17" t="s">
        <v>107</v>
      </c>
      <c r="P6" s="17" t="s">
        <v>107</v>
      </c>
      <c r="Q6" s="17" t="s">
        <v>107</v>
      </c>
      <c r="R6" s="17" t="s">
        <v>107</v>
      </c>
      <c r="S6" s="17" t="s">
        <v>107</v>
      </c>
      <c r="T6" s="17" t="s">
        <v>107</v>
      </c>
      <c r="U6" s="17" t="s">
        <v>107</v>
      </c>
    </row>
    <row r="7" spans="1:21" ht="24" x14ac:dyDescent="0.55000000000000004">
      <c r="A7" s="17" t="s">
        <v>3</v>
      </c>
      <c r="C7" s="17" t="s">
        <v>179</v>
      </c>
      <c r="E7" s="17" t="s">
        <v>180</v>
      </c>
      <c r="G7" s="17" t="s">
        <v>181</v>
      </c>
      <c r="I7" s="17" t="s">
        <v>99</v>
      </c>
      <c r="K7" s="17" t="s">
        <v>182</v>
      </c>
      <c r="M7" s="17" t="s">
        <v>179</v>
      </c>
      <c r="O7" s="17" t="s">
        <v>180</v>
      </c>
      <c r="Q7" s="17" t="s">
        <v>181</v>
      </c>
      <c r="S7" s="17" t="s">
        <v>99</v>
      </c>
      <c r="U7" s="17" t="s">
        <v>182</v>
      </c>
    </row>
    <row r="8" spans="1:21" ht="24" x14ac:dyDescent="0.6">
      <c r="A8" s="5" t="s">
        <v>59</v>
      </c>
      <c r="C8" s="6">
        <v>0</v>
      </c>
      <c r="E8" s="6">
        <v>20260640943</v>
      </c>
      <c r="G8" s="6">
        <v>-6837976198</v>
      </c>
      <c r="I8" s="6">
        <v>13422664745</v>
      </c>
      <c r="K8" s="8">
        <f>I8/$I$106</f>
        <v>9.7104929150526719E-3</v>
      </c>
      <c r="M8" s="6">
        <v>22557795675</v>
      </c>
      <c r="O8" s="6">
        <v>-4604858294</v>
      </c>
      <c r="Q8" s="6">
        <v>-5583569805</v>
      </c>
      <c r="S8" s="6">
        <v>12369367576</v>
      </c>
      <c r="U8" s="8">
        <f>S8/$S$106</f>
        <v>2.8982172956314653E-2</v>
      </c>
    </row>
    <row r="9" spans="1:21" ht="24" x14ac:dyDescent="0.6">
      <c r="A9" s="5" t="s">
        <v>90</v>
      </c>
      <c r="C9" s="6">
        <v>0</v>
      </c>
      <c r="E9" s="6">
        <v>0</v>
      </c>
      <c r="G9" s="6">
        <v>-9135222920</v>
      </c>
      <c r="I9" s="6">
        <v>-9135222920</v>
      </c>
      <c r="K9" s="8">
        <f t="shared" ref="K9:K72" si="0">I9/$I$106</f>
        <v>-6.6087858951502697E-3</v>
      </c>
      <c r="M9" s="6">
        <v>5625040320</v>
      </c>
      <c r="O9" s="6">
        <v>0</v>
      </c>
      <c r="Q9" s="6">
        <v>-9975085487</v>
      </c>
      <c r="S9" s="6">
        <v>-4350045167</v>
      </c>
      <c r="U9" s="8">
        <f t="shared" ref="U9:U72" si="1">S9/$S$106</f>
        <v>-1.019241773058735E-2</v>
      </c>
    </row>
    <row r="10" spans="1:21" ht="24" x14ac:dyDescent="0.6">
      <c r="A10" s="5" t="s">
        <v>38</v>
      </c>
      <c r="C10" s="6">
        <v>0</v>
      </c>
      <c r="E10" s="6">
        <v>36385298800</v>
      </c>
      <c r="G10" s="6">
        <v>-3512355505</v>
      </c>
      <c r="I10" s="6">
        <v>32872943295</v>
      </c>
      <c r="K10" s="8">
        <f t="shared" si="0"/>
        <v>2.3781602910251765E-2</v>
      </c>
      <c r="M10" s="6">
        <v>12346685346</v>
      </c>
      <c r="O10" s="6">
        <v>-32439143499</v>
      </c>
      <c r="Q10" s="6">
        <v>-17273340399</v>
      </c>
      <c r="S10" s="6">
        <v>-37365798552</v>
      </c>
      <c r="U10" s="8">
        <f t="shared" si="1"/>
        <v>-8.7550315699735787E-2</v>
      </c>
    </row>
    <row r="11" spans="1:21" ht="24" x14ac:dyDescent="0.6">
      <c r="A11" s="5" t="s">
        <v>21</v>
      </c>
      <c r="C11" s="6">
        <v>0</v>
      </c>
      <c r="E11" s="6">
        <v>64253886628</v>
      </c>
      <c r="G11" s="6">
        <v>-1034</v>
      </c>
      <c r="I11" s="6">
        <v>64253885594</v>
      </c>
      <c r="K11" s="8">
        <f t="shared" si="0"/>
        <v>4.6483832583061505E-2</v>
      </c>
      <c r="M11" s="6">
        <v>13765382820</v>
      </c>
      <c r="O11" s="6">
        <v>54537133131</v>
      </c>
      <c r="Q11" s="6">
        <v>20575509585</v>
      </c>
      <c r="S11" s="6">
        <v>88878025536</v>
      </c>
      <c r="U11" s="8">
        <f t="shared" si="1"/>
        <v>0.20824656493336166</v>
      </c>
    </row>
    <row r="12" spans="1:21" ht="24" x14ac:dyDescent="0.6">
      <c r="A12" s="5" t="s">
        <v>58</v>
      </c>
      <c r="C12" s="6">
        <v>0</v>
      </c>
      <c r="E12" s="6">
        <v>13447569155</v>
      </c>
      <c r="G12" s="6">
        <v>735200791</v>
      </c>
      <c r="I12" s="6">
        <v>14182769946</v>
      </c>
      <c r="K12" s="8">
        <f t="shared" si="0"/>
        <v>1.0260383440460799E-2</v>
      </c>
      <c r="M12" s="6">
        <v>17272500594</v>
      </c>
      <c r="O12" s="6">
        <v>8991045710</v>
      </c>
      <c r="Q12" s="6">
        <v>11819881908</v>
      </c>
      <c r="S12" s="6">
        <v>38083428212</v>
      </c>
      <c r="U12" s="8">
        <f t="shared" si="1"/>
        <v>8.9231765199632301E-2</v>
      </c>
    </row>
    <row r="13" spans="1:21" ht="24" x14ac:dyDescent="0.6">
      <c r="A13" s="5" t="s">
        <v>43</v>
      </c>
      <c r="C13" s="6">
        <v>0</v>
      </c>
      <c r="E13" s="6">
        <v>10893114547</v>
      </c>
      <c r="G13" s="6">
        <v>-3406267047</v>
      </c>
      <c r="I13" s="6">
        <v>7486847500</v>
      </c>
      <c r="K13" s="8">
        <f t="shared" si="0"/>
        <v>5.4162851405426963E-3</v>
      </c>
      <c r="M13" s="6">
        <v>139332345</v>
      </c>
      <c r="O13" s="6">
        <v>-3062369408</v>
      </c>
      <c r="Q13" s="6">
        <v>-19933437373</v>
      </c>
      <c r="S13" s="6">
        <v>-22856474436</v>
      </c>
      <c r="U13" s="8">
        <f t="shared" si="1"/>
        <v>-5.3554095729278405E-2</v>
      </c>
    </row>
    <row r="14" spans="1:21" ht="24" x14ac:dyDescent="0.6">
      <c r="A14" s="5" t="s">
        <v>56</v>
      </c>
      <c r="C14" s="6">
        <v>0</v>
      </c>
      <c r="E14" s="6">
        <v>5867611457</v>
      </c>
      <c r="G14" s="6">
        <v>936261268</v>
      </c>
      <c r="I14" s="6">
        <v>6803872725</v>
      </c>
      <c r="K14" s="8">
        <f t="shared" si="0"/>
        <v>4.9221938524273718E-3</v>
      </c>
      <c r="M14" s="6">
        <v>0</v>
      </c>
      <c r="O14" s="6">
        <v>7497360161</v>
      </c>
      <c r="Q14" s="6">
        <v>2433189890</v>
      </c>
      <c r="S14" s="6">
        <v>9930550051</v>
      </c>
      <c r="U14" s="8">
        <f t="shared" si="1"/>
        <v>2.3267876660715486E-2</v>
      </c>
    </row>
    <row r="15" spans="1:21" ht="24" x14ac:dyDescent="0.6">
      <c r="A15" s="5" t="s">
        <v>87</v>
      </c>
      <c r="C15" s="6">
        <v>0</v>
      </c>
      <c r="E15" s="6">
        <v>11687058784</v>
      </c>
      <c r="G15" s="6">
        <v>-1064</v>
      </c>
      <c r="I15" s="6">
        <v>11687057720</v>
      </c>
      <c r="K15" s="8">
        <f t="shared" si="0"/>
        <v>8.4548853259667437E-3</v>
      </c>
      <c r="M15" s="6">
        <v>1260687910</v>
      </c>
      <c r="O15" s="6">
        <v>18169856710</v>
      </c>
      <c r="Q15" s="6">
        <v>263418057</v>
      </c>
      <c r="S15" s="6">
        <v>19693962677</v>
      </c>
      <c r="U15" s="8">
        <f t="shared" si="1"/>
        <v>4.6144140271769343E-2</v>
      </c>
    </row>
    <row r="16" spans="1:21" ht="24" x14ac:dyDescent="0.6">
      <c r="A16" s="5" t="s">
        <v>95</v>
      </c>
      <c r="C16" s="6">
        <v>0</v>
      </c>
      <c r="E16" s="6">
        <v>1400252506</v>
      </c>
      <c r="G16" s="6">
        <v>1025370943</v>
      </c>
      <c r="I16" s="6">
        <v>2425623449</v>
      </c>
      <c r="K16" s="8">
        <f t="shared" si="0"/>
        <v>1.7547930879279461E-3</v>
      </c>
      <c r="M16" s="6">
        <v>0</v>
      </c>
      <c r="O16" s="6">
        <v>1400252506</v>
      </c>
      <c r="Q16" s="6">
        <v>1025370943</v>
      </c>
      <c r="S16" s="6">
        <v>2425623449</v>
      </c>
      <c r="U16" s="8">
        <f t="shared" si="1"/>
        <v>5.6833817811519837E-3</v>
      </c>
    </row>
    <row r="17" spans="1:21" ht="24" x14ac:dyDescent="0.6">
      <c r="A17" s="5" t="s">
        <v>80</v>
      </c>
      <c r="C17" s="6">
        <v>0</v>
      </c>
      <c r="E17" s="6">
        <v>29250743927</v>
      </c>
      <c r="G17" s="6">
        <v>281603262</v>
      </c>
      <c r="I17" s="6">
        <v>29532347189</v>
      </c>
      <c r="K17" s="8">
        <f t="shared" si="0"/>
        <v>2.1364881980717326E-2</v>
      </c>
      <c r="M17" s="6">
        <v>10252515747</v>
      </c>
      <c r="O17" s="6">
        <v>3910759969</v>
      </c>
      <c r="Q17" s="6">
        <v>-11137264952</v>
      </c>
      <c r="S17" s="6">
        <v>3026010764</v>
      </c>
      <c r="U17" s="8">
        <f t="shared" si="1"/>
        <v>7.090125407872982E-3</v>
      </c>
    </row>
    <row r="18" spans="1:21" ht="24" x14ac:dyDescent="0.6">
      <c r="A18" s="5" t="s">
        <v>91</v>
      </c>
      <c r="C18" s="6">
        <v>0</v>
      </c>
      <c r="E18" s="6">
        <v>13371996018</v>
      </c>
      <c r="G18" s="6">
        <v>1164776880</v>
      </c>
      <c r="I18" s="6">
        <v>14536772898</v>
      </c>
      <c r="K18" s="8">
        <f t="shared" si="0"/>
        <v>1.0516483344809839E-2</v>
      </c>
      <c r="M18" s="6">
        <v>13026592000</v>
      </c>
      <c r="O18" s="6">
        <v>18534343924</v>
      </c>
      <c r="Q18" s="6">
        <v>5719193189</v>
      </c>
      <c r="S18" s="6">
        <v>37280129113</v>
      </c>
      <c r="U18" s="8">
        <f t="shared" si="1"/>
        <v>8.7349587046236479E-2</v>
      </c>
    </row>
    <row r="19" spans="1:21" ht="24" x14ac:dyDescent="0.6">
      <c r="A19" s="5" t="s">
        <v>18</v>
      </c>
      <c r="C19" s="6">
        <v>0</v>
      </c>
      <c r="E19" s="6">
        <v>15759069421</v>
      </c>
      <c r="G19" s="6">
        <v>6352816829</v>
      </c>
      <c r="I19" s="6">
        <v>22111886250</v>
      </c>
      <c r="K19" s="8">
        <f t="shared" si="0"/>
        <v>1.5996623535506148E-2</v>
      </c>
      <c r="M19" s="6">
        <v>6137223840</v>
      </c>
      <c r="O19" s="6">
        <v>34408509813</v>
      </c>
      <c r="Q19" s="6">
        <v>34845335712</v>
      </c>
      <c r="S19" s="6">
        <v>75391069365</v>
      </c>
      <c r="U19" s="8">
        <f t="shared" si="1"/>
        <v>0.17664581461201337</v>
      </c>
    </row>
    <row r="20" spans="1:21" ht="24" x14ac:dyDescent="0.6">
      <c r="A20" s="5" t="s">
        <v>31</v>
      </c>
      <c r="C20" s="6">
        <v>0</v>
      </c>
      <c r="E20" s="6">
        <v>14824014173</v>
      </c>
      <c r="G20" s="6">
        <v>-3422039017</v>
      </c>
      <c r="I20" s="6">
        <v>11401975156</v>
      </c>
      <c r="K20" s="8">
        <f t="shared" si="0"/>
        <v>8.2486451888167597E-3</v>
      </c>
      <c r="M20" s="6">
        <v>3550415320</v>
      </c>
      <c r="O20" s="6">
        <v>-9361341478</v>
      </c>
      <c r="Q20" s="6">
        <v>-5434568669</v>
      </c>
      <c r="S20" s="6">
        <v>-11245494827</v>
      </c>
      <c r="U20" s="8">
        <f t="shared" si="1"/>
        <v>-2.6348871440107304E-2</v>
      </c>
    </row>
    <row r="21" spans="1:21" ht="24" x14ac:dyDescent="0.6">
      <c r="A21" s="5" t="s">
        <v>69</v>
      </c>
      <c r="C21" s="6">
        <v>0</v>
      </c>
      <c r="E21" s="6">
        <v>6784054863</v>
      </c>
      <c r="G21" s="6">
        <v>0</v>
      </c>
      <c r="I21" s="6">
        <v>6784054863</v>
      </c>
      <c r="K21" s="8">
        <f t="shared" si="0"/>
        <v>4.9078568178520148E-3</v>
      </c>
      <c r="M21" s="6">
        <v>6369880859</v>
      </c>
      <c r="O21" s="6">
        <v>-19636027441</v>
      </c>
      <c r="Q21" s="6">
        <v>-541251799</v>
      </c>
      <c r="S21" s="6">
        <v>-13807398381</v>
      </c>
      <c r="U21" s="8">
        <f t="shared" si="1"/>
        <v>-3.235156571232619E-2</v>
      </c>
    </row>
    <row r="22" spans="1:21" ht="24" x14ac:dyDescent="0.6">
      <c r="A22" s="5" t="s">
        <v>164</v>
      </c>
      <c r="C22" s="6">
        <v>0</v>
      </c>
      <c r="E22" s="6">
        <v>0</v>
      </c>
      <c r="G22" s="6">
        <v>0</v>
      </c>
      <c r="I22" s="6">
        <v>0</v>
      </c>
      <c r="K22" s="8">
        <f t="shared" si="0"/>
        <v>0</v>
      </c>
      <c r="M22" s="6">
        <v>0</v>
      </c>
      <c r="O22" s="6">
        <v>0</v>
      </c>
      <c r="Q22" s="6">
        <v>8147375523</v>
      </c>
      <c r="S22" s="6">
        <v>8147375523</v>
      </c>
      <c r="U22" s="8">
        <f t="shared" si="1"/>
        <v>1.9089791381556608E-2</v>
      </c>
    </row>
    <row r="23" spans="1:21" ht="24" x14ac:dyDescent="0.6">
      <c r="A23" s="5" t="s">
        <v>79</v>
      </c>
      <c r="C23" s="6">
        <v>0</v>
      </c>
      <c r="E23" s="6">
        <v>12105945503</v>
      </c>
      <c r="G23" s="6">
        <v>0</v>
      </c>
      <c r="I23" s="6">
        <v>12105945503</v>
      </c>
      <c r="K23" s="8">
        <f t="shared" si="0"/>
        <v>8.7579255140589635E-3</v>
      </c>
      <c r="M23" s="6">
        <v>9018525978</v>
      </c>
      <c r="O23" s="6">
        <v>-21211718726</v>
      </c>
      <c r="Q23" s="6">
        <v>-9943498651</v>
      </c>
      <c r="S23" s="6">
        <v>-22136691399</v>
      </c>
      <c r="U23" s="8">
        <f t="shared" si="1"/>
        <v>-5.1867600737421971E-2</v>
      </c>
    </row>
    <row r="24" spans="1:21" ht="24" x14ac:dyDescent="0.6">
      <c r="A24" s="5" t="s">
        <v>22</v>
      </c>
      <c r="C24" s="6">
        <v>320959940</v>
      </c>
      <c r="E24" s="6">
        <v>-41020743</v>
      </c>
      <c r="G24" s="6">
        <v>0</v>
      </c>
      <c r="I24" s="6">
        <v>279939197</v>
      </c>
      <c r="K24" s="8">
        <f t="shared" si="0"/>
        <v>2.0251921960031299E-4</v>
      </c>
      <c r="M24" s="6">
        <v>320959940</v>
      </c>
      <c r="O24" s="6">
        <v>1449712496</v>
      </c>
      <c r="Q24" s="6">
        <v>757666499</v>
      </c>
      <c r="S24" s="6">
        <v>2528338935</v>
      </c>
      <c r="U24" s="8">
        <f t="shared" si="1"/>
        <v>5.9240503490680958E-3</v>
      </c>
    </row>
    <row r="25" spans="1:21" ht="24" x14ac:dyDescent="0.6">
      <c r="A25" s="5" t="s">
        <v>54</v>
      </c>
      <c r="C25" s="6">
        <v>0</v>
      </c>
      <c r="E25" s="6">
        <v>7790510679</v>
      </c>
      <c r="G25" s="6">
        <v>0</v>
      </c>
      <c r="I25" s="6">
        <v>7790510679</v>
      </c>
      <c r="K25" s="8">
        <f t="shared" si="0"/>
        <v>5.635967238267761E-3</v>
      </c>
      <c r="M25" s="6">
        <v>9073601540</v>
      </c>
      <c r="O25" s="6">
        <v>-31927076960</v>
      </c>
      <c r="Q25" s="6">
        <v>-3823665648</v>
      </c>
      <c r="S25" s="6">
        <v>-26677141068</v>
      </c>
      <c r="U25" s="8">
        <f t="shared" si="1"/>
        <v>-6.2506147679928931E-2</v>
      </c>
    </row>
    <row r="26" spans="1:21" ht="24" x14ac:dyDescent="0.6">
      <c r="A26" s="5" t="s">
        <v>74</v>
      </c>
      <c r="C26" s="6">
        <v>0</v>
      </c>
      <c r="E26" s="6">
        <v>7878329992</v>
      </c>
      <c r="G26" s="6">
        <v>0</v>
      </c>
      <c r="I26" s="6">
        <v>7878329992</v>
      </c>
      <c r="K26" s="8">
        <f t="shared" si="0"/>
        <v>5.6994992442361697E-3</v>
      </c>
      <c r="M26" s="6">
        <v>7023451909</v>
      </c>
      <c r="O26" s="6">
        <v>-9008802249</v>
      </c>
      <c r="Q26" s="6">
        <v>-5326455117</v>
      </c>
      <c r="S26" s="6">
        <v>-7311805457</v>
      </c>
      <c r="U26" s="8">
        <f t="shared" si="1"/>
        <v>-1.7132000409533249E-2</v>
      </c>
    </row>
    <row r="27" spans="1:21" ht="24" x14ac:dyDescent="0.6">
      <c r="A27" s="5" t="s">
        <v>165</v>
      </c>
      <c r="C27" s="6">
        <v>0</v>
      </c>
      <c r="E27" s="6">
        <v>0</v>
      </c>
      <c r="G27" s="6">
        <v>0</v>
      </c>
      <c r="I27" s="6">
        <v>0</v>
      </c>
      <c r="K27" s="8">
        <f t="shared" si="0"/>
        <v>0</v>
      </c>
      <c r="M27" s="6">
        <v>0</v>
      </c>
      <c r="O27" s="6">
        <v>0</v>
      </c>
      <c r="Q27" s="6">
        <v>0</v>
      </c>
      <c r="S27" s="6">
        <v>0</v>
      </c>
      <c r="U27" s="8">
        <f t="shared" si="1"/>
        <v>0</v>
      </c>
    </row>
    <row r="28" spans="1:21" ht="24" x14ac:dyDescent="0.6">
      <c r="A28" s="5" t="s">
        <v>50</v>
      </c>
      <c r="C28" s="6">
        <v>31242602017</v>
      </c>
      <c r="E28" s="6">
        <v>10644469383</v>
      </c>
      <c r="G28" s="6">
        <v>0</v>
      </c>
      <c r="I28" s="6">
        <v>41887071400</v>
      </c>
      <c r="K28" s="8">
        <f t="shared" si="0"/>
        <v>3.0302783969443872E-2</v>
      </c>
      <c r="M28" s="6">
        <v>31242602017</v>
      </c>
      <c r="O28" s="6">
        <v>-27367775642</v>
      </c>
      <c r="Q28" s="6">
        <v>-3056406541</v>
      </c>
      <c r="S28" s="6">
        <v>818419834</v>
      </c>
      <c r="U28" s="8">
        <f t="shared" si="1"/>
        <v>1.9176069458788575E-3</v>
      </c>
    </row>
    <row r="29" spans="1:21" ht="24" x14ac:dyDescent="0.6">
      <c r="A29" s="5" t="s">
        <v>83</v>
      </c>
      <c r="C29" s="6">
        <v>0</v>
      </c>
      <c r="E29" s="6">
        <v>22921472560</v>
      </c>
      <c r="G29" s="6">
        <v>0</v>
      </c>
      <c r="I29" s="6">
        <v>22921472560</v>
      </c>
      <c r="K29" s="8">
        <f t="shared" si="0"/>
        <v>1.6582310675632855E-2</v>
      </c>
      <c r="M29" s="6">
        <v>11058818210</v>
      </c>
      <c r="O29" s="6">
        <v>-13125441030</v>
      </c>
      <c r="Q29" s="6">
        <v>-8224699986</v>
      </c>
      <c r="S29" s="6">
        <v>-10291322806</v>
      </c>
      <c r="U29" s="8">
        <f t="shared" si="1"/>
        <v>-2.4113188946820043E-2</v>
      </c>
    </row>
    <row r="30" spans="1:21" ht="24" x14ac:dyDescent="0.6">
      <c r="A30" s="5" t="s">
        <v>30</v>
      </c>
      <c r="C30" s="6">
        <v>0</v>
      </c>
      <c r="E30" s="6">
        <v>30528486948</v>
      </c>
      <c r="G30" s="6">
        <v>0</v>
      </c>
      <c r="I30" s="6">
        <v>30528486948</v>
      </c>
      <c r="K30" s="8">
        <f t="shared" si="0"/>
        <v>2.2085529352601885E-2</v>
      </c>
      <c r="M30" s="6">
        <v>34690920027</v>
      </c>
      <c r="O30" s="6">
        <v>36367916390</v>
      </c>
      <c r="Q30" s="6">
        <v>2860266216</v>
      </c>
      <c r="S30" s="6">
        <v>73919102633</v>
      </c>
      <c r="U30" s="8">
        <f t="shared" si="1"/>
        <v>0.1731969079358516</v>
      </c>
    </row>
    <row r="31" spans="1:21" ht="24" x14ac:dyDescent="0.6">
      <c r="A31" s="5" t="s">
        <v>66</v>
      </c>
      <c r="C31" s="6">
        <v>0</v>
      </c>
      <c r="E31" s="6">
        <v>420820729</v>
      </c>
      <c r="G31" s="6">
        <v>0</v>
      </c>
      <c r="I31" s="6">
        <v>420820729</v>
      </c>
      <c r="K31" s="8">
        <f t="shared" si="0"/>
        <v>3.0443855859426077E-4</v>
      </c>
      <c r="M31" s="6">
        <v>54164175</v>
      </c>
      <c r="O31" s="6">
        <v>-1655228182</v>
      </c>
      <c r="Q31" s="6">
        <v>288886895</v>
      </c>
      <c r="S31" s="6">
        <v>-1312177112</v>
      </c>
      <c r="U31" s="8">
        <f t="shared" si="1"/>
        <v>-3.0745099760063482E-3</v>
      </c>
    </row>
    <row r="32" spans="1:21" ht="24" x14ac:dyDescent="0.6">
      <c r="A32" s="5" t="s">
        <v>73</v>
      </c>
      <c r="C32" s="6">
        <v>0</v>
      </c>
      <c r="E32" s="6">
        <v>2819286608</v>
      </c>
      <c r="G32" s="6">
        <v>0</v>
      </c>
      <c r="I32" s="6">
        <v>2819286608</v>
      </c>
      <c r="K32" s="8">
        <f t="shared" si="0"/>
        <v>2.0395847734098259E-3</v>
      </c>
      <c r="M32" s="6">
        <v>451226160</v>
      </c>
      <c r="O32" s="6">
        <v>-9142978412</v>
      </c>
      <c r="Q32" s="6">
        <v>-2344757971</v>
      </c>
      <c r="S32" s="6">
        <v>-11036510223</v>
      </c>
      <c r="U32" s="8">
        <f t="shared" si="1"/>
        <v>-2.585920793054463E-2</v>
      </c>
    </row>
    <row r="33" spans="1:21" ht="24" x14ac:dyDescent="0.6">
      <c r="A33" s="5" t="s">
        <v>35</v>
      </c>
      <c r="C33" s="6">
        <v>0</v>
      </c>
      <c r="E33" s="6">
        <v>52446792454</v>
      </c>
      <c r="G33" s="6">
        <v>0</v>
      </c>
      <c r="I33" s="6">
        <v>52446792454</v>
      </c>
      <c r="K33" s="8">
        <f t="shared" si="0"/>
        <v>3.7942108829881603E-2</v>
      </c>
      <c r="M33" s="6">
        <v>19921388800</v>
      </c>
      <c r="O33" s="6">
        <v>29338007140</v>
      </c>
      <c r="Q33" s="6">
        <v>11781553523</v>
      </c>
      <c r="S33" s="6">
        <v>61040949463</v>
      </c>
      <c r="U33" s="8">
        <f t="shared" si="1"/>
        <v>0.14302261970020771</v>
      </c>
    </row>
    <row r="34" spans="1:21" ht="24" x14ac:dyDescent="0.6">
      <c r="A34" s="5" t="s">
        <v>78</v>
      </c>
      <c r="C34" s="6">
        <v>0</v>
      </c>
      <c r="E34" s="6">
        <v>18404507802</v>
      </c>
      <c r="G34" s="6">
        <v>0</v>
      </c>
      <c r="I34" s="6">
        <v>18404507802</v>
      </c>
      <c r="K34" s="8">
        <f t="shared" si="0"/>
        <v>1.3314557579405044E-2</v>
      </c>
      <c r="M34" s="6">
        <v>12244337352</v>
      </c>
      <c r="O34" s="6">
        <v>19423999498</v>
      </c>
      <c r="Q34" s="6">
        <v>1688483179</v>
      </c>
      <c r="S34" s="6">
        <v>33356820029</v>
      </c>
      <c r="U34" s="8">
        <f t="shared" si="1"/>
        <v>7.8157037650729025E-2</v>
      </c>
    </row>
    <row r="35" spans="1:21" ht="24" x14ac:dyDescent="0.6">
      <c r="A35" s="5" t="s">
        <v>65</v>
      </c>
      <c r="C35" s="6">
        <v>0</v>
      </c>
      <c r="E35" s="6">
        <v>11695210797</v>
      </c>
      <c r="G35" s="6">
        <v>0</v>
      </c>
      <c r="I35" s="6">
        <v>11695210797</v>
      </c>
      <c r="K35" s="8">
        <f t="shared" si="0"/>
        <v>8.4607835881932419E-3</v>
      </c>
      <c r="M35" s="6">
        <v>9877944000</v>
      </c>
      <c r="O35" s="6">
        <v>8839829678</v>
      </c>
      <c r="Q35" s="6">
        <v>1760053247</v>
      </c>
      <c r="S35" s="6">
        <v>20477826925</v>
      </c>
      <c r="U35" s="8">
        <f t="shared" si="1"/>
        <v>4.7980781399153002E-2</v>
      </c>
    </row>
    <row r="36" spans="1:21" ht="24" x14ac:dyDescent="0.6">
      <c r="A36" s="5" t="s">
        <v>75</v>
      </c>
      <c r="C36" s="6">
        <v>4769125765</v>
      </c>
      <c r="E36" s="6">
        <v>15376012329</v>
      </c>
      <c r="G36" s="6">
        <v>0</v>
      </c>
      <c r="I36" s="6">
        <v>20145138094</v>
      </c>
      <c r="K36" s="8">
        <f t="shared" si="0"/>
        <v>1.4573799200893675E-2</v>
      </c>
      <c r="M36" s="6">
        <v>4769125765</v>
      </c>
      <c r="O36" s="6">
        <v>-2251990179</v>
      </c>
      <c r="Q36" s="6">
        <v>884635914</v>
      </c>
      <c r="S36" s="6">
        <v>3401771500</v>
      </c>
      <c r="U36" s="8">
        <f t="shared" si="1"/>
        <v>7.9705554358458271E-3</v>
      </c>
    </row>
    <row r="37" spans="1:21" ht="24" x14ac:dyDescent="0.6">
      <c r="A37" s="5" t="s">
        <v>63</v>
      </c>
      <c r="C37" s="6">
        <v>26567815519</v>
      </c>
      <c r="E37" s="6">
        <v>63674573361</v>
      </c>
      <c r="G37" s="6">
        <v>0</v>
      </c>
      <c r="I37" s="6">
        <v>90242388880</v>
      </c>
      <c r="K37" s="8">
        <f t="shared" si="0"/>
        <v>6.5284956042956588E-2</v>
      </c>
      <c r="M37" s="6">
        <v>26567815519</v>
      </c>
      <c r="O37" s="6">
        <v>12480021237</v>
      </c>
      <c r="Q37" s="6">
        <v>-4408491489</v>
      </c>
      <c r="S37" s="6">
        <v>34639345267</v>
      </c>
      <c r="U37" s="8">
        <f t="shared" si="1"/>
        <v>8.1162071500695238E-2</v>
      </c>
    </row>
    <row r="38" spans="1:21" ht="24" x14ac:dyDescent="0.6">
      <c r="A38" s="5" t="s">
        <v>53</v>
      </c>
      <c r="C38" s="6">
        <v>0</v>
      </c>
      <c r="E38" s="6">
        <v>380224125</v>
      </c>
      <c r="G38" s="6">
        <v>0</v>
      </c>
      <c r="I38" s="6">
        <v>380224125</v>
      </c>
      <c r="K38" s="8">
        <f t="shared" si="0"/>
        <v>2.7506935039258492E-4</v>
      </c>
      <c r="M38" s="6">
        <v>0</v>
      </c>
      <c r="O38" s="6">
        <v>341908006</v>
      </c>
      <c r="Q38" s="6">
        <v>448519898</v>
      </c>
      <c r="S38" s="6">
        <v>790427904</v>
      </c>
      <c r="U38" s="8">
        <f t="shared" si="1"/>
        <v>1.8520201685714118E-3</v>
      </c>
    </row>
    <row r="39" spans="1:21" ht="24" x14ac:dyDescent="0.6">
      <c r="A39" s="5" t="s">
        <v>70</v>
      </c>
      <c r="C39" s="6">
        <v>0</v>
      </c>
      <c r="E39" s="6">
        <v>53657666752</v>
      </c>
      <c r="G39" s="6">
        <v>0</v>
      </c>
      <c r="I39" s="6">
        <v>53657666752</v>
      </c>
      <c r="K39" s="8">
        <f t="shared" si="0"/>
        <v>3.88181037619705E-2</v>
      </c>
      <c r="M39" s="6">
        <v>23752144640</v>
      </c>
      <c r="O39" s="6">
        <v>-106551998156</v>
      </c>
      <c r="Q39" s="6">
        <v>-88290045035</v>
      </c>
      <c r="S39" s="6">
        <v>-171089898551</v>
      </c>
      <c r="U39" s="8">
        <f t="shared" si="1"/>
        <v>-0.40087393315923314</v>
      </c>
    </row>
    <row r="40" spans="1:21" ht="24" x14ac:dyDescent="0.6">
      <c r="A40" s="5" t="s">
        <v>47</v>
      </c>
      <c r="C40" s="6">
        <v>0</v>
      </c>
      <c r="E40" s="6">
        <v>27187367302</v>
      </c>
      <c r="G40" s="6">
        <v>0</v>
      </c>
      <c r="I40" s="6">
        <v>27187367302</v>
      </c>
      <c r="K40" s="8">
        <f t="shared" si="0"/>
        <v>1.9668429673276897E-2</v>
      </c>
      <c r="M40" s="6">
        <v>16987640000</v>
      </c>
      <c r="O40" s="6">
        <v>-14770885425</v>
      </c>
      <c r="Q40" s="6">
        <v>-3304323159</v>
      </c>
      <c r="S40" s="6">
        <v>-1087568584</v>
      </c>
      <c r="U40" s="8">
        <f t="shared" si="1"/>
        <v>-2.5482386718379967E-3</v>
      </c>
    </row>
    <row r="41" spans="1:21" ht="24" x14ac:dyDescent="0.6">
      <c r="A41" s="5" t="s">
        <v>49</v>
      </c>
      <c r="C41" s="6">
        <v>0</v>
      </c>
      <c r="E41" s="6">
        <v>-431273462</v>
      </c>
      <c r="G41" s="6">
        <v>0</v>
      </c>
      <c r="I41" s="6">
        <v>-431273462</v>
      </c>
      <c r="K41" s="8">
        <f t="shared" si="0"/>
        <v>-3.1200048401426703E-4</v>
      </c>
      <c r="M41" s="6">
        <v>183654080</v>
      </c>
      <c r="O41" s="6">
        <v>-10822482983</v>
      </c>
      <c r="Q41" s="6">
        <v>-3123401040</v>
      </c>
      <c r="S41" s="6">
        <v>-13762229943</v>
      </c>
      <c r="U41" s="8">
        <f t="shared" si="1"/>
        <v>-3.224573334262424E-2</v>
      </c>
    </row>
    <row r="42" spans="1:21" ht="24" x14ac:dyDescent="0.6">
      <c r="A42" s="5" t="s">
        <v>76</v>
      </c>
      <c r="C42" s="6">
        <v>0</v>
      </c>
      <c r="E42" s="6">
        <v>11804102634</v>
      </c>
      <c r="G42" s="6">
        <v>0</v>
      </c>
      <c r="I42" s="6">
        <v>11804102634</v>
      </c>
      <c r="K42" s="8">
        <f t="shared" si="0"/>
        <v>8.5395603014453147E-3</v>
      </c>
      <c r="M42" s="6">
        <v>18751655200</v>
      </c>
      <c r="O42" s="6">
        <v>-16614446145</v>
      </c>
      <c r="Q42" s="6">
        <v>-2990712095</v>
      </c>
      <c r="S42" s="6">
        <v>-853503040</v>
      </c>
      <c r="U42" s="8">
        <f t="shared" si="1"/>
        <v>-1.9998090098006108E-3</v>
      </c>
    </row>
    <row r="43" spans="1:21" ht="24" x14ac:dyDescent="0.6">
      <c r="A43" s="5" t="s">
        <v>166</v>
      </c>
      <c r="C43" s="6">
        <v>0</v>
      </c>
      <c r="E43" s="6">
        <v>0</v>
      </c>
      <c r="G43" s="6">
        <v>0</v>
      </c>
      <c r="I43" s="6">
        <v>0</v>
      </c>
      <c r="K43" s="8">
        <f t="shared" si="0"/>
        <v>0</v>
      </c>
      <c r="M43" s="6">
        <v>0</v>
      </c>
      <c r="O43" s="6">
        <v>0</v>
      </c>
      <c r="Q43" s="6">
        <v>0</v>
      </c>
      <c r="S43" s="6">
        <v>0</v>
      </c>
      <c r="U43" s="8">
        <f t="shared" si="1"/>
        <v>0</v>
      </c>
    </row>
    <row r="44" spans="1:21" ht="24" x14ac:dyDescent="0.6">
      <c r="A44" s="5" t="s">
        <v>68</v>
      </c>
      <c r="C44" s="6">
        <v>0</v>
      </c>
      <c r="E44" s="6">
        <v>1135470344</v>
      </c>
      <c r="G44" s="6">
        <v>0</v>
      </c>
      <c r="I44" s="6">
        <v>1135470344</v>
      </c>
      <c r="K44" s="8">
        <f t="shared" si="0"/>
        <v>8.2144469374247347E-4</v>
      </c>
      <c r="M44" s="6">
        <v>1098973920</v>
      </c>
      <c r="O44" s="6">
        <v>-5141639858</v>
      </c>
      <c r="Q44" s="6">
        <v>-1115627941</v>
      </c>
      <c r="S44" s="6">
        <v>-5158293879</v>
      </c>
      <c r="U44" s="8">
        <f t="shared" si="1"/>
        <v>-1.2086193125244806E-2</v>
      </c>
    </row>
    <row r="45" spans="1:21" ht="24" x14ac:dyDescent="0.6">
      <c r="A45" s="5" t="s">
        <v>72</v>
      </c>
      <c r="C45" s="6">
        <v>0</v>
      </c>
      <c r="E45" s="6">
        <v>3174099707</v>
      </c>
      <c r="G45" s="6">
        <v>0</v>
      </c>
      <c r="I45" s="6">
        <v>3174099707</v>
      </c>
      <c r="K45" s="8">
        <f t="shared" si="0"/>
        <v>2.2962707705245799E-3</v>
      </c>
      <c r="M45" s="6">
        <v>87703695</v>
      </c>
      <c r="O45" s="6">
        <v>-9393560452</v>
      </c>
      <c r="Q45" s="6">
        <v>-940952954</v>
      </c>
      <c r="S45" s="6">
        <v>-10246809711</v>
      </c>
      <c r="U45" s="8">
        <f t="shared" si="1"/>
        <v>-2.4008892085223499E-2</v>
      </c>
    </row>
    <row r="46" spans="1:21" ht="24" x14ac:dyDescent="0.6">
      <c r="A46" s="5" t="s">
        <v>32</v>
      </c>
      <c r="C46" s="6">
        <v>0</v>
      </c>
      <c r="E46" s="6">
        <v>19272059682</v>
      </c>
      <c r="G46" s="6">
        <v>0</v>
      </c>
      <c r="I46" s="6">
        <v>19272059682</v>
      </c>
      <c r="K46" s="8">
        <f t="shared" si="0"/>
        <v>1.3942179332925986E-2</v>
      </c>
      <c r="M46" s="6">
        <v>15843009000</v>
      </c>
      <c r="O46" s="6">
        <v>-38191302636</v>
      </c>
      <c r="Q46" s="6">
        <v>-10154700925</v>
      </c>
      <c r="S46" s="6">
        <v>-32502994561</v>
      </c>
      <c r="U46" s="8">
        <f t="shared" si="1"/>
        <v>-7.6156473172711903E-2</v>
      </c>
    </row>
    <row r="47" spans="1:21" ht="24" x14ac:dyDescent="0.6">
      <c r="A47" s="5" t="s">
        <v>23</v>
      </c>
      <c r="C47" s="6">
        <v>0</v>
      </c>
      <c r="E47" s="6">
        <v>3547356651</v>
      </c>
      <c r="G47" s="6">
        <v>0</v>
      </c>
      <c r="I47" s="6">
        <v>3547356651</v>
      </c>
      <c r="K47" s="8">
        <f t="shared" si="0"/>
        <v>2.5662997833222332E-3</v>
      </c>
      <c r="M47" s="6">
        <v>0</v>
      </c>
      <c r="O47" s="6">
        <v>-7198387852</v>
      </c>
      <c r="Q47" s="6">
        <v>-323642375</v>
      </c>
      <c r="S47" s="6">
        <v>-7522030227</v>
      </c>
      <c r="U47" s="8">
        <f t="shared" si="1"/>
        <v>-1.7624569702700925E-2</v>
      </c>
    </row>
    <row r="48" spans="1:21" ht="24" x14ac:dyDescent="0.6">
      <c r="A48" s="5" t="s">
        <v>167</v>
      </c>
      <c r="C48" s="6">
        <v>0</v>
      </c>
      <c r="E48" s="6">
        <v>0</v>
      </c>
      <c r="G48" s="6">
        <v>0</v>
      </c>
      <c r="I48" s="6">
        <v>0</v>
      </c>
      <c r="K48" s="8">
        <f t="shared" si="0"/>
        <v>0</v>
      </c>
      <c r="M48" s="6">
        <v>0</v>
      </c>
      <c r="O48" s="6">
        <v>0</v>
      </c>
      <c r="Q48" s="6">
        <v>-641162227</v>
      </c>
      <c r="S48" s="6">
        <v>-641162227</v>
      </c>
      <c r="U48" s="8">
        <f t="shared" si="1"/>
        <v>-1.5022817004827827E-3</v>
      </c>
    </row>
    <row r="49" spans="1:21" ht="24" x14ac:dyDescent="0.6">
      <c r="A49" s="5" t="s">
        <v>168</v>
      </c>
      <c r="C49" s="6">
        <v>0</v>
      </c>
      <c r="E49" s="6">
        <v>0</v>
      </c>
      <c r="G49" s="6">
        <v>0</v>
      </c>
      <c r="I49" s="6">
        <v>0</v>
      </c>
      <c r="K49" s="8">
        <f t="shared" si="0"/>
        <v>0</v>
      </c>
      <c r="M49" s="6">
        <v>0</v>
      </c>
      <c r="O49" s="6">
        <v>0</v>
      </c>
      <c r="Q49" s="6">
        <v>251370466</v>
      </c>
      <c r="S49" s="6">
        <v>251370466</v>
      </c>
      <c r="U49" s="8">
        <f t="shared" si="1"/>
        <v>5.8897613616534761E-4</v>
      </c>
    </row>
    <row r="50" spans="1:21" ht="24" x14ac:dyDescent="0.6">
      <c r="A50" s="5" t="s">
        <v>29</v>
      </c>
      <c r="C50" s="6">
        <v>0</v>
      </c>
      <c r="E50" s="6">
        <v>13161183311</v>
      </c>
      <c r="G50" s="6">
        <v>0</v>
      </c>
      <c r="I50" s="6">
        <v>13161183311</v>
      </c>
      <c r="K50" s="8">
        <f t="shared" si="0"/>
        <v>9.5213267799735234E-3</v>
      </c>
      <c r="M50" s="6">
        <v>5245647360</v>
      </c>
      <c r="O50" s="6">
        <v>-15186014921</v>
      </c>
      <c r="Q50" s="6">
        <v>1365495949</v>
      </c>
      <c r="S50" s="6">
        <v>-8574871612</v>
      </c>
      <c r="U50" s="8">
        <f t="shared" si="1"/>
        <v>-2.0091440456452375E-2</v>
      </c>
    </row>
    <row r="51" spans="1:21" ht="24" x14ac:dyDescent="0.6">
      <c r="A51" s="5" t="s">
        <v>39</v>
      </c>
      <c r="C51" s="6">
        <v>0</v>
      </c>
      <c r="E51" s="6">
        <v>3465255097</v>
      </c>
      <c r="G51" s="6">
        <v>0</v>
      </c>
      <c r="I51" s="6">
        <v>3465255097</v>
      </c>
      <c r="K51" s="8">
        <f t="shared" si="0"/>
        <v>2.5069042330661787E-3</v>
      </c>
      <c r="M51" s="6">
        <v>5682654900</v>
      </c>
      <c r="O51" s="6">
        <v>-18372156221</v>
      </c>
      <c r="Q51" s="6">
        <v>-832293185</v>
      </c>
      <c r="S51" s="6">
        <v>-13521794506</v>
      </c>
      <c r="U51" s="8">
        <f t="shared" si="1"/>
        <v>-3.1682378637774039E-2</v>
      </c>
    </row>
    <row r="52" spans="1:21" ht="24" x14ac:dyDescent="0.6">
      <c r="A52" s="5" t="s">
        <v>71</v>
      </c>
      <c r="C52" s="6">
        <v>0</v>
      </c>
      <c r="E52" s="6">
        <v>7309772273</v>
      </c>
      <c r="G52" s="6">
        <v>0</v>
      </c>
      <c r="I52" s="6">
        <v>7309772273</v>
      </c>
      <c r="K52" s="8">
        <f t="shared" si="0"/>
        <v>5.2881818339429124E-3</v>
      </c>
      <c r="M52" s="6">
        <v>4636416120</v>
      </c>
      <c r="O52" s="6">
        <v>-8791727286</v>
      </c>
      <c r="Q52" s="6">
        <v>-1653853906</v>
      </c>
      <c r="S52" s="6">
        <v>-5809165072</v>
      </c>
      <c r="U52" s="8">
        <f t="shared" si="1"/>
        <v>-1.3611223517615843E-2</v>
      </c>
    </row>
    <row r="53" spans="1:21" ht="24" x14ac:dyDescent="0.6">
      <c r="A53" s="5" t="s">
        <v>169</v>
      </c>
      <c r="C53" s="6">
        <v>0</v>
      </c>
      <c r="E53" s="6">
        <v>0</v>
      </c>
      <c r="G53" s="6">
        <v>0</v>
      </c>
      <c r="I53" s="6">
        <v>0</v>
      </c>
      <c r="K53" s="8">
        <f t="shared" si="0"/>
        <v>0</v>
      </c>
      <c r="M53" s="6">
        <v>0</v>
      </c>
      <c r="O53" s="6">
        <v>0</v>
      </c>
      <c r="Q53" s="6">
        <v>-305380080</v>
      </c>
      <c r="S53" s="6">
        <v>-305380080</v>
      </c>
      <c r="U53" s="8">
        <f t="shared" si="1"/>
        <v>-7.155239135382943E-4</v>
      </c>
    </row>
    <row r="54" spans="1:21" ht="24" x14ac:dyDescent="0.6">
      <c r="A54" s="5" t="s">
        <v>33</v>
      </c>
      <c r="C54" s="6">
        <v>0</v>
      </c>
      <c r="E54" s="6">
        <v>909577718</v>
      </c>
      <c r="G54" s="6">
        <v>0</v>
      </c>
      <c r="I54" s="6">
        <v>909577718</v>
      </c>
      <c r="K54" s="8">
        <f t="shared" si="0"/>
        <v>6.580249268029213E-4</v>
      </c>
      <c r="M54" s="6">
        <v>530236800</v>
      </c>
      <c r="O54" s="6">
        <v>126730761</v>
      </c>
      <c r="Q54" s="6">
        <v>631307939</v>
      </c>
      <c r="S54" s="6">
        <v>1288275500</v>
      </c>
      <c r="U54" s="8">
        <f t="shared" si="1"/>
        <v>3.0185070600397476E-3</v>
      </c>
    </row>
    <row r="55" spans="1:21" ht="24" x14ac:dyDescent="0.6">
      <c r="A55" s="5" t="s">
        <v>170</v>
      </c>
      <c r="C55" s="6">
        <v>0</v>
      </c>
      <c r="E55" s="6">
        <v>0</v>
      </c>
      <c r="G55" s="6">
        <v>0</v>
      </c>
      <c r="I55" s="6">
        <v>0</v>
      </c>
      <c r="K55" s="8">
        <f t="shared" si="0"/>
        <v>0</v>
      </c>
      <c r="M55" s="6">
        <v>0</v>
      </c>
      <c r="O55" s="6">
        <v>0</v>
      </c>
      <c r="Q55" s="6">
        <v>0</v>
      </c>
      <c r="S55" s="6">
        <v>0</v>
      </c>
      <c r="U55" s="8">
        <f t="shared" si="1"/>
        <v>0</v>
      </c>
    </row>
    <row r="56" spans="1:21" ht="24" x14ac:dyDescent="0.6">
      <c r="A56" s="5" t="s">
        <v>89</v>
      </c>
      <c r="C56" s="6">
        <v>10621028285</v>
      </c>
      <c r="E56" s="6">
        <v>-3498341118</v>
      </c>
      <c r="G56" s="6">
        <v>0</v>
      </c>
      <c r="I56" s="6">
        <v>7122687167</v>
      </c>
      <c r="K56" s="8">
        <f t="shared" si="0"/>
        <v>5.1528369802318333E-3</v>
      </c>
      <c r="M56" s="6">
        <v>10621028285</v>
      </c>
      <c r="O56" s="6">
        <v>-35938706676</v>
      </c>
      <c r="Q56" s="6">
        <v>-967476534</v>
      </c>
      <c r="S56" s="6">
        <v>-26285154925</v>
      </c>
      <c r="U56" s="8">
        <f t="shared" si="1"/>
        <v>-6.1587700546467769E-2</v>
      </c>
    </row>
    <row r="57" spans="1:21" ht="24" x14ac:dyDescent="0.6">
      <c r="A57" s="5" t="s">
        <v>20</v>
      </c>
      <c r="C57" s="6">
        <v>0</v>
      </c>
      <c r="E57" s="6">
        <v>19469668351</v>
      </c>
      <c r="G57" s="6">
        <v>0</v>
      </c>
      <c r="I57" s="6">
        <v>19469668351</v>
      </c>
      <c r="K57" s="8">
        <f t="shared" si="0"/>
        <v>1.4085137353314023E-2</v>
      </c>
      <c r="M57" s="6">
        <v>2629726950</v>
      </c>
      <c r="O57" s="6">
        <v>-13196696736</v>
      </c>
      <c r="Q57" s="6">
        <v>-2518352438</v>
      </c>
      <c r="S57" s="6">
        <v>-13085322224</v>
      </c>
      <c r="U57" s="8">
        <f t="shared" si="1"/>
        <v>-3.0659697802247275E-2</v>
      </c>
    </row>
    <row r="58" spans="1:21" ht="24" x14ac:dyDescent="0.6">
      <c r="A58" s="5" t="s">
        <v>51</v>
      </c>
      <c r="C58" s="6">
        <v>0</v>
      </c>
      <c r="E58" s="6">
        <v>15296331975</v>
      </c>
      <c r="G58" s="6">
        <v>0</v>
      </c>
      <c r="I58" s="6">
        <v>15296331975</v>
      </c>
      <c r="K58" s="8">
        <f t="shared" si="0"/>
        <v>1.1065978782257901E-2</v>
      </c>
      <c r="M58" s="6">
        <v>13308766911</v>
      </c>
      <c r="O58" s="6">
        <v>-5448877684</v>
      </c>
      <c r="Q58" s="6">
        <v>665881756</v>
      </c>
      <c r="S58" s="6">
        <v>8525770983</v>
      </c>
      <c r="U58" s="8">
        <f t="shared" si="1"/>
        <v>1.997639472649097E-2</v>
      </c>
    </row>
    <row r="59" spans="1:21" ht="24" x14ac:dyDescent="0.6">
      <c r="A59" s="5" t="s">
        <v>46</v>
      </c>
      <c r="C59" s="6">
        <v>0</v>
      </c>
      <c r="E59" s="6">
        <v>9469882902</v>
      </c>
      <c r="G59" s="6">
        <v>0</v>
      </c>
      <c r="I59" s="6">
        <v>9469882902</v>
      </c>
      <c r="K59" s="8">
        <f t="shared" si="0"/>
        <v>6.8508923208041757E-3</v>
      </c>
      <c r="M59" s="6">
        <v>59886900</v>
      </c>
      <c r="O59" s="6">
        <v>-22704315689</v>
      </c>
      <c r="Q59" s="6">
        <v>-871868526</v>
      </c>
      <c r="S59" s="6">
        <v>-23516297315</v>
      </c>
      <c r="U59" s="8">
        <f t="shared" si="1"/>
        <v>-5.5100100460903939E-2</v>
      </c>
    </row>
    <row r="60" spans="1:21" ht="24" x14ac:dyDescent="0.6">
      <c r="A60" s="5" t="s">
        <v>171</v>
      </c>
      <c r="C60" s="6">
        <v>0</v>
      </c>
      <c r="E60" s="6">
        <v>0</v>
      </c>
      <c r="G60" s="6">
        <v>0</v>
      </c>
      <c r="I60" s="6">
        <v>0</v>
      </c>
      <c r="K60" s="8">
        <f t="shared" si="0"/>
        <v>0</v>
      </c>
      <c r="M60" s="6">
        <v>0</v>
      </c>
      <c r="O60" s="6">
        <v>0</v>
      </c>
      <c r="Q60" s="6">
        <v>839850102</v>
      </c>
      <c r="S60" s="6">
        <v>839850102</v>
      </c>
      <c r="U60" s="8">
        <f t="shared" si="1"/>
        <v>1.9678193540606042E-3</v>
      </c>
    </row>
    <row r="61" spans="1:21" ht="24" x14ac:dyDescent="0.6">
      <c r="A61" s="5" t="s">
        <v>17</v>
      </c>
      <c r="C61" s="6">
        <v>0</v>
      </c>
      <c r="E61" s="6">
        <v>37764580921</v>
      </c>
      <c r="G61" s="6">
        <v>0</v>
      </c>
      <c r="I61" s="6">
        <v>37764580921</v>
      </c>
      <c r="K61" s="8">
        <f t="shared" si="0"/>
        <v>2.7320409355370803E-2</v>
      </c>
      <c r="M61" s="6">
        <v>0</v>
      </c>
      <c r="O61" s="6">
        <v>30161061237</v>
      </c>
      <c r="Q61" s="6">
        <v>3816288143</v>
      </c>
      <c r="S61" s="6">
        <v>33977349380</v>
      </c>
      <c r="U61" s="8">
        <f t="shared" si="1"/>
        <v>7.961097528049485E-2</v>
      </c>
    </row>
    <row r="62" spans="1:21" ht="24" x14ac:dyDescent="0.6">
      <c r="A62" s="5" t="s">
        <v>60</v>
      </c>
      <c r="C62" s="6">
        <v>0</v>
      </c>
      <c r="E62" s="6">
        <v>1579897598</v>
      </c>
      <c r="G62" s="6">
        <v>0</v>
      </c>
      <c r="I62" s="6">
        <v>1579897598</v>
      </c>
      <c r="K62" s="8">
        <f t="shared" si="0"/>
        <v>1.1429611573665014E-3</v>
      </c>
      <c r="M62" s="6">
        <v>1697242560</v>
      </c>
      <c r="O62" s="6">
        <v>4288131417</v>
      </c>
      <c r="Q62" s="6">
        <v>3933650677</v>
      </c>
      <c r="S62" s="6">
        <v>9919024654</v>
      </c>
      <c r="U62" s="8">
        <f t="shared" si="1"/>
        <v>2.3240871961631899E-2</v>
      </c>
    </row>
    <row r="63" spans="1:21" ht="24" x14ac:dyDescent="0.6">
      <c r="A63" s="5" t="s">
        <v>25</v>
      </c>
      <c r="C63" s="6">
        <v>0</v>
      </c>
      <c r="E63" s="6">
        <v>33790345911</v>
      </c>
      <c r="G63" s="6">
        <v>0</v>
      </c>
      <c r="I63" s="6">
        <v>33790345911</v>
      </c>
      <c r="K63" s="8">
        <f t="shared" si="0"/>
        <v>2.444528868145731E-2</v>
      </c>
      <c r="M63" s="6">
        <v>13001381266</v>
      </c>
      <c r="O63" s="6">
        <v>37517088456</v>
      </c>
      <c r="Q63" s="6">
        <v>439676172</v>
      </c>
      <c r="S63" s="6">
        <v>50958145894</v>
      </c>
      <c r="U63" s="8">
        <f t="shared" si="1"/>
        <v>0.11939800388005087</v>
      </c>
    </row>
    <row r="64" spans="1:21" ht="24" x14ac:dyDescent="0.6">
      <c r="A64" s="5" t="s">
        <v>86</v>
      </c>
      <c r="C64" s="6">
        <v>0</v>
      </c>
      <c r="E64" s="6">
        <v>1019305073</v>
      </c>
      <c r="G64" s="6">
        <v>0</v>
      </c>
      <c r="I64" s="6">
        <v>1019305073</v>
      </c>
      <c r="K64" s="8">
        <f t="shared" si="0"/>
        <v>7.3740608721757563E-4</v>
      </c>
      <c r="M64" s="6">
        <v>596836020</v>
      </c>
      <c r="O64" s="6">
        <v>-6344398040</v>
      </c>
      <c r="Q64" s="6">
        <v>-1883247074</v>
      </c>
      <c r="S64" s="6">
        <v>-7630809094</v>
      </c>
      <c r="U64" s="8">
        <f t="shared" si="1"/>
        <v>-1.78794451373596E-2</v>
      </c>
    </row>
    <row r="65" spans="1:21" ht="24" x14ac:dyDescent="0.6">
      <c r="A65" s="5" t="s">
        <v>62</v>
      </c>
      <c r="C65" s="6">
        <v>0</v>
      </c>
      <c r="E65" s="6">
        <v>708415697</v>
      </c>
      <c r="G65" s="6">
        <v>0</v>
      </c>
      <c r="I65" s="6">
        <v>708415697</v>
      </c>
      <c r="K65" s="8">
        <f t="shared" si="0"/>
        <v>5.1249626935613384E-4</v>
      </c>
      <c r="M65" s="6">
        <v>225000000</v>
      </c>
      <c r="O65" s="6">
        <v>2218345073</v>
      </c>
      <c r="Q65" s="6">
        <v>1403731227</v>
      </c>
      <c r="S65" s="6">
        <v>3847076300</v>
      </c>
      <c r="U65" s="8">
        <f t="shared" si="1"/>
        <v>9.0139313928283109E-3</v>
      </c>
    </row>
    <row r="66" spans="1:21" ht="24" x14ac:dyDescent="0.6">
      <c r="A66" s="5" t="s">
        <v>158</v>
      </c>
      <c r="C66" s="6">
        <v>0</v>
      </c>
      <c r="E66" s="6">
        <v>0</v>
      </c>
      <c r="G66" s="6">
        <v>0</v>
      </c>
      <c r="I66" s="6">
        <v>0</v>
      </c>
      <c r="K66" s="8">
        <f t="shared" si="0"/>
        <v>0</v>
      </c>
      <c r="M66" s="6">
        <v>292500000</v>
      </c>
      <c r="O66" s="6">
        <v>0</v>
      </c>
      <c r="Q66" s="6">
        <v>1739724239</v>
      </c>
      <c r="S66" s="6">
        <v>2032224239</v>
      </c>
      <c r="U66" s="8">
        <f t="shared" si="1"/>
        <v>4.7616237466329234E-3</v>
      </c>
    </row>
    <row r="67" spans="1:21" ht="24" x14ac:dyDescent="0.6">
      <c r="A67" s="5" t="s">
        <v>64</v>
      </c>
      <c r="C67" s="6">
        <v>0</v>
      </c>
      <c r="E67" s="6">
        <v>3824423615</v>
      </c>
      <c r="G67" s="6">
        <v>0</v>
      </c>
      <c r="I67" s="6">
        <v>3824423615</v>
      </c>
      <c r="K67" s="8">
        <f t="shared" si="0"/>
        <v>2.7667411146099982E-3</v>
      </c>
      <c r="M67" s="6">
        <v>32583964</v>
      </c>
      <c r="O67" s="6">
        <v>-16037905485</v>
      </c>
      <c r="Q67" s="6">
        <v>-3238660956</v>
      </c>
      <c r="S67" s="6">
        <v>-19243982477</v>
      </c>
      <c r="U67" s="8">
        <f t="shared" si="1"/>
        <v>-4.5089809571093827E-2</v>
      </c>
    </row>
    <row r="68" spans="1:21" ht="24" x14ac:dyDescent="0.6">
      <c r="A68" s="5" t="s">
        <v>37</v>
      </c>
      <c r="C68" s="6">
        <v>0</v>
      </c>
      <c r="E68" s="6">
        <v>9099225967</v>
      </c>
      <c r="G68" s="6">
        <v>0</v>
      </c>
      <c r="I68" s="6">
        <v>9099225967</v>
      </c>
      <c r="K68" s="8">
        <f t="shared" si="0"/>
        <v>6.582744258581779E-3</v>
      </c>
      <c r="M68" s="6">
        <v>11519116220</v>
      </c>
      <c r="O68" s="6">
        <v>-44017070135</v>
      </c>
      <c r="Q68" s="6">
        <v>-5376302586</v>
      </c>
      <c r="S68" s="6">
        <v>-37874256501</v>
      </c>
      <c r="U68" s="8">
        <f t="shared" si="1"/>
        <v>-8.8741663287103423E-2</v>
      </c>
    </row>
    <row r="69" spans="1:21" ht="24" x14ac:dyDescent="0.6">
      <c r="A69" s="5" t="s">
        <v>156</v>
      </c>
      <c r="C69" s="6">
        <v>0</v>
      </c>
      <c r="E69" s="6">
        <v>0</v>
      </c>
      <c r="G69" s="6">
        <v>0</v>
      </c>
      <c r="I69" s="6">
        <v>0</v>
      </c>
      <c r="K69" s="8">
        <f t="shared" si="0"/>
        <v>0</v>
      </c>
      <c r="M69" s="6">
        <v>904364700</v>
      </c>
      <c r="O69" s="6">
        <v>0</v>
      </c>
      <c r="Q69" s="6">
        <v>29375018160</v>
      </c>
      <c r="S69" s="6">
        <v>30279382860</v>
      </c>
      <c r="U69" s="8">
        <f t="shared" si="1"/>
        <v>7.0946417079698024E-2</v>
      </c>
    </row>
    <row r="70" spans="1:21" ht="24" x14ac:dyDescent="0.6">
      <c r="A70" s="5" t="s">
        <v>44</v>
      </c>
      <c r="C70" s="6">
        <v>0</v>
      </c>
      <c r="E70" s="6">
        <v>15311174413</v>
      </c>
      <c r="G70" s="6">
        <v>0</v>
      </c>
      <c r="I70" s="6">
        <v>15311174413</v>
      </c>
      <c r="K70" s="8">
        <f t="shared" si="0"/>
        <v>1.107671639597166E-2</v>
      </c>
      <c r="M70" s="6">
        <v>6446553200</v>
      </c>
      <c r="O70" s="6">
        <v>21624739279</v>
      </c>
      <c r="Q70" s="6">
        <v>1882268906</v>
      </c>
      <c r="S70" s="6">
        <v>29953561385</v>
      </c>
      <c r="U70" s="8">
        <f t="shared" si="1"/>
        <v>7.0182997746954329E-2</v>
      </c>
    </row>
    <row r="71" spans="1:21" ht="24" x14ac:dyDescent="0.6">
      <c r="A71" s="5" t="s">
        <v>77</v>
      </c>
      <c r="C71" s="6">
        <v>0</v>
      </c>
      <c r="E71" s="6">
        <v>58859393971</v>
      </c>
      <c r="G71" s="6">
        <v>0</v>
      </c>
      <c r="I71" s="6">
        <v>58859393971</v>
      </c>
      <c r="K71" s="8">
        <f t="shared" si="0"/>
        <v>4.2581241429917684E-2</v>
      </c>
      <c r="M71" s="6">
        <v>0</v>
      </c>
      <c r="O71" s="6">
        <v>31403659079</v>
      </c>
      <c r="Q71" s="6">
        <v>-10388010468</v>
      </c>
      <c r="S71" s="6">
        <v>21015648611</v>
      </c>
      <c r="U71" s="8">
        <f t="shared" si="1"/>
        <v>4.9240929990221824E-2</v>
      </c>
    </row>
    <row r="72" spans="1:21" ht="24" x14ac:dyDescent="0.6">
      <c r="A72" s="5" t="s">
        <v>61</v>
      </c>
      <c r="C72" s="6">
        <v>0</v>
      </c>
      <c r="E72" s="6">
        <v>10007114664</v>
      </c>
      <c r="G72" s="6">
        <v>0</v>
      </c>
      <c r="I72" s="6">
        <v>10007114664</v>
      </c>
      <c r="K72" s="8">
        <f t="shared" si="0"/>
        <v>7.2395472799906919E-3</v>
      </c>
      <c r="M72" s="6">
        <v>16521095682</v>
      </c>
      <c r="O72" s="6">
        <v>-7890468074</v>
      </c>
      <c r="Q72" s="6">
        <v>-7406601986</v>
      </c>
      <c r="S72" s="6">
        <v>1224025622</v>
      </c>
      <c r="U72" s="8">
        <f t="shared" si="1"/>
        <v>2.8679657275765495E-3</v>
      </c>
    </row>
    <row r="73" spans="1:21" ht="24" x14ac:dyDescent="0.6">
      <c r="A73" s="5" t="s">
        <v>24</v>
      </c>
      <c r="C73" s="6">
        <v>0</v>
      </c>
      <c r="E73" s="6">
        <v>74035229420</v>
      </c>
      <c r="G73" s="6">
        <v>0</v>
      </c>
      <c r="I73" s="6">
        <v>74035229420</v>
      </c>
      <c r="K73" s="8">
        <f t="shared" ref="K73:K105" si="2">I73/$I$106</f>
        <v>5.356004820242638E-2</v>
      </c>
      <c r="M73" s="6">
        <v>16542783360</v>
      </c>
      <c r="O73" s="6">
        <v>78965528167</v>
      </c>
      <c r="Q73" s="6">
        <v>4069659361</v>
      </c>
      <c r="S73" s="6">
        <v>99577970888</v>
      </c>
      <c r="U73" s="8">
        <f t="shared" ref="U73:U105" si="3">S73/$S$106</f>
        <v>0.23331718110750413</v>
      </c>
    </row>
    <row r="74" spans="1:21" ht="24" x14ac:dyDescent="0.6">
      <c r="A74" s="5" t="s">
        <v>40</v>
      </c>
      <c r="C74" s="6">
        <v>0</v>
      </c>
      <c r="E74" s="6">
        <v>1353222730</v>
      </c>
      <c r="G74" s="6">
        <v>0</v>
      </c>
      <c r="I74" s="6">
        <v>1353222730</v>
      </c>
      <c r="K74" s="8">
        <f t="shared" si="2"/>
        <v>9.7897548525512513E-4</v>
      </c>
      <c r="M74" s="6">
        <v>1257300000</v>
      </c>
      <c r="O74" s="6">
        <v>794039762</v>
      </c>
      <c r="Q74" s="6">
        <v>2225956520</v>
      </c>
      <c r="S74" s="6">
        <v>4277296282</v>
      </c>
      <c r="U74" s="8">
        <f t="shared" si="3"/>
        <v>1.0021962713021216E-2</v>
      </c>
    </row>
    <row r="75" spans="1:21" ht="24" x14ac:dyDescent="0.6">
      <c r="A75" s="5" t="s">
        <v>81</v>
      </c>
      <c r="C75" s="6">
        <v>0</v>
      </c>
      <c r="E75" s="6">
        <v>1585526258</v>
      </c>
      <c r="G75" s="6">
        <v>0</v>
      </c>
      <c r="I75" s="6">
        <v>1585526258</v>
      </c>
      <c r="K75" s="8">
        <f t="shared" si="2"/>
        <v>1.1470331552960928E-3</v>
      </c>
      <c r="M75" s="6">
        <v>505297728</v>
      </c>
      <c r="O75" s="6">
        <v>-529673214</v>
      </c>
      <c r="Q75" s="6">
        <v>-596478905</v>
      </c>
      <c r="S75" s="6">
        <v>-620854391</v>
      </c>
      <c r="U75" s="8">
        <f t="shared" si="3"/>
        <v>-1.4546992180555927E-3</v>
      </c>
    </row>
    <row r="76" spans="1:21" ht="24" x14ac:dyDescent="0.6">
      <c r="A76" s="5" t="s">
        <v>172</v>
      </c>
      <c r="C76" s="6">
        <v>0</v>
      </c>
      <c r="E76" s="6">
        <v>0</v>
      </c>
      <c r="G76" s="6">
        <v>0</v>
      </c>
      <c r="I76" s="6">
        <v>0</v>
      </c>
      <c r="K76" s="8">
        <f t="shared" si="2"/>
        <v>0</v>
      </c>
      <c r="M76" s="6">
        <v>0</v>
      </c>
      <c r="O76" s="6">
        <v>0</v>
      </c>
      <c r="Q76" s="6">
        <v>12236691592</v>
      </c>
      <c r="S76" s="6">
        <v>12236691592</v>
      </c>
      <c r="U76" s="8">
        <f t="shared" si="3"/>
        <v>2.8671305137745007E-2</v>
      </c>
    </row>
    <row r="77" spans="1:21" ht="24" x14ac:dyDescent="0.6">
      <c r="A77" s="5" t="s">
        <v>27</v>
      </c>
      <c r="C77" s="6">
        <v>0</v>
      </c>
      <c r="E77" s="6">
        <v>21527274479</v>
      </c>
      <c r="G77" s="6">
        <v>0</v>
      </c>
      <c r="I77" s="6">
        <v>21527274479</v>
      </c>
      <c r="K77" s="8">
        <f t="shared" si="2"/>
        <v>1.5573691981437007E-2</v>
      </c>
      <c r="M77" s="6">
        <v>3491026560</v>
      </c>
      <c r="O77" s="6">
        <v>14010139683</v>
      </c>
      <c r="Q77" s="6">
        <v>-400890194</v>
      </c>
      <c r="S77" s="6">
        <v>17100276049</v>
      </c>
      <c r="U77" s="8">
        <f t="shared" si="3"/>
        <v>4.0066976343596614E-2</v>
      </c>
    </row>
    <row r="78" spans="1:21" ht="24" x14ac:dyDescent="0.6">
      <c r="A78" s="5" t="s">
        <v>88</v>
      </c>
      <c r="C78" s="6">
        <v>0</v>
      </c>
      <c r="E78" s="6">
        <v>5508067754</v>
      </c>
      <c r="G78" s="6">
        <v>0</v>
      </c>
      <c r="I78" s="6">
        <v>5508067754</v>
      </c>
      <c r="K78" s="8">
        <f t="shared" si="2"/>
        <v>3.9847566721630942E-3</v>
      </c>
      <c r="M78" s="6">
        <v>1975144555</v>
      </c>
      <c r="O78" s="6">
        <v>-2442113931</v>
      </c>
      <c r="Q78" s="6">
        <v>64492465</v>
      </c>
      <c r="S78" s="6">
        <v>-402476911</v>
      </c>
      <c r="U78" s="8">
        <f t="shared" si="3"/>
        <v>-9.430276345055767E-4</v>
      </c>
    </row>
    <row r="79" spans="1:21" ht="24" x14ac:dyDescent="0.6">
      <c r="A79" s="5" t="s">
        <v>48</v>
      </c>
      <c r="C79" s="6">
        <v>0</v>
      </c>
      <c r="E79" s="6">
        <v>12461983071</v>
      </c>
      <c r="G79" s="6">
        <v>0</v>
      </c>
      <c r="I79" s="6">
        <v>12461983071</v>
      </c>
      <c r="K79" s="8">
        <f t="shared" si="2"/>
        <v>9.0154973410573585E-3</v>
      </c>
      <c r="M79" s="6">
        <v>0</v>
      </c>
      <c r="O79" s="6">
        <v>17795247266</v>
      </c>
      <c r="Q79" s="6">
        <v>3251307878</v>
      </c>
      <c r="S79" s="6">
        <v>21046555144</v>
      </c>
      <c r="U79" s="8">
        <f t="shared" si="3"/>
        <v>4.9313345857838531E-2</v>
      </c>
    </row>
    <row r="80" spans="1:21" ht="24" x14ac:dyDescent="0.6">
      <c r="A80" s="5" t="s">
        <v>173</v>
      </c>
      <c r="C80" s="6">
        <v>0</v>
      </c>
      <c r="E80" s="6">
        <v>0</v>
      </c>
      <c r="G80" s="6">
        <v>0</v>
      </c>
      <c r="I80" s="6">
        <v>0</v>
      </c>
      <c r="K80" s="8">
        <f t="shared" si="2"/>
        <v>0</v>
      </c>
      <c r="M80" s="6">
        <v>0</v>
      </c>
      <c r="O80" s="6">
        <v>0</v>
      </c>
      <c r="Q80" s="6">
        <v>7606954034</v>
      </c>
      <c r="S80" s="6">
        <v>7606954034</v>
      </c>
      <c r="U80" s="8">
        <f t="shared" si="3"/>
        <v>1.7823551295531769E-2</v>
      </c>
    </row>
    <row r="81" spans="1:21" ht="24" x14ac:dyDescent="0.6">
      <c r="A81" s="5" t="s">
        <v>16</v>
      </c>
      <c r="C81" s="6">
        <v>0</v>
      </c>
      <c r="E81" s="6">
        <v>5081676036</v>
      </c>
      <c r="G81" s="6">
        <v>0</v>
      </c>
      <c r="I81" s="6">
        <v>5081676036</v>
      </c>
      <c r="K81" s="8">
        <f t="shared" si="2"/>
        <v>3.6762878371489082E-3</v>
      </c>
      <c r="M81" s="6">
        <v>3040018240</v>
      </c>
      <c r="O81" s="6">
        <v>-9884015136</v>
      </c>
      <c r="Q81" s="6">
        <v>-2575462557</v>
      </c>
      <c r="S81" s="6">
        <v>-9419459453</v>
      </c>
      <c r="U81" s="8">
        <f t="shared" si="3"/>
        <v>-2.2070360618236268E-2</v>
      </c>
    </row>
    <row r="82" spans="1:21" ht="24" x14ac:dyDescent="0.6">
      <c r="A82" s="5" t="s">
        <v>15</v>
      </c>
      <c r="C82" s="6">
        <v>0</v>
      </c>
      <c r="E82" s="6">
        <v>2415171425</v>
      </c>
      <c r="G82" s="6">
        <v>0</v>
      </c>
      <c r="I82" s="6">
        <v>2415171425</v>
      </c>
      <c r="K82" s="8">
        <f t="shared" si="2"/>
        <v>1.7472316754269174E-3</v>
      </c>
      <c r="M82" s="6">
        <v>4677502200</v>
      </c>
      <c r="O82" s="6">
        <v>-20166798822</v>
      </c>
      <c r="Q82" s="6">
        <v>-8547047069</v>
      </c>
      <c r="S82" s="6">
        <v>-24036343691</v>
      </c>
      <c r="U82" s="8">
        <f t="shared" si="3"/>
        <v>-5.6318600430440027E-2</v>
      </c>
    </row>
    <row r="83" spans="1:21" ht="24" x14ac:dyDescent="0.6">
      <c r="A83" s="5" t="s">
        <v>85</v>
      </c>
      <c r="C83" s="6">
        <v>0</v>
      </c>
      <c r="E83" s="6">
        <v>3683467872</v>
      </c>
      <c r="G83" s="6">
        <v>0</v>
      </c>
      <c r="I83" s="6">
        <v>3683467872</v>
      </c>
      <c r="K83" s="8">
        <f t="shared" si="2"/>
        <v>2.6647680884083753E-3</v>
      </c>
      <c r="M83" s="6">
        <v>0</v>
      </c>
      <c r="O83" s="6">
        <v>6159222706</v>
      </c>
      <c r="Q83" s="6">
        <v>1395819</v>
      </c>
      <c r="S83" s="6">
        <v>6160618525</v>
      </c>
      <c r="U83" s="8">
        <f t="shared" si="3"/>
        <v>1.4434700118044748E-2</v>
      </c>
    </row>
    <row r="84" spans="1:21" ht="24" x14ac:dyDescent="0.6">
      <c r="A84" s="5" t="s">
        <v>52</v>
      </c>
      <c r="C84" s="6">
        <v>0</v>
      </c>
      <c r="E84" s="6">
        <v>10854719315</v>
      </c>
      <c r="G84" s="6">
        <v>0</v>
      </c>
      <c r="I84" s="6">
        <v>10854719315</v>
      </c>
      <c r="K84" s="8">
        <f t="shared" si="2"/>
        <v>7.8527384096705975E-3</v>
      </c>
      <c r="M84" s="6">
        <v>6381016251</v>
      </c>
      <c r="O84" s="6">
        <v>-6792576458</v>
      </c>
      <c r="Q84" s="6">
        <v>-9540289709</v>
      </c>
      <c r="S84" s="6">
        <v>-9951849916</v>
      </c>
      <c r="U84" s="8">
        <f t="shared" si="3"/>
        <v>-2.3317783526817026E-2</v>
      </c>
    </row>
    <row r="85" spans="1:21" ht="24" x14ac:dyDescent="0.6">
      <c r="A85" s="5" t="s">
        <v>174</v>
      </c>
      <c r="C85" s="6">
        <v>0</v>
      </c>
      <c r="E85" s="6">
        <v>0</v>
      </c>
      <c r="G85" s="6">
        <v>0</v>
      </c>
      <c r="I85" s="6">
        <v>0</v>
      </c>
      <c r="K85" s="8">
        <f t="shared" si="2"/>
        <v>0</v>
      </c>
      <c r="M85" s="6">
        <v>0</v>
      </c>
      <c r="O85" s="6">
        <v>0</v>
      </c>
      <c r="Q85" s="6">
        <v>535968827</v>
      </c>
      <c r="S85" s="6">
        <v>535968827</v>
      </c>
      <c r="U85" s="8">
        <f t="shared" si="3"/>
        <v>1.2558072308762544E-3</v>
      </c>
    </row>
    <row r="86" spans="1:21" ht="24" x14ac:dyDescent="0.6">
      <c r="A86" s="5" t="s">
        <v>19</v>
      </c>
      <c r="C86" s="6">
        <v>0</v>
      </c>
      <c r="E86" s="6">
        <v>7702749734</v>
      </c>
      <c r="G86" s="6">
        <v>0</v>
      </c>
      <c r="I86" s="6">
        <v>7702749734</v>
      </c>
      <c r="K86" s="8">
        <f t="shared" si="2"/>
        <v>5.5724774580467153E-3</v>
      </c>
      <c r="M86" s="6">
        <v>1323180991</v>
      </c>
      <c r="O86" s="6">
        <v>-1484343367</v>
      </c>
      <c r="Q86" s="6">
        <v>-384229673</v>
      </c>
      <c r="S86" s="6">
        <v>-545392049</v>
      </c>
      <c r="U86" s="8">
        <f t="shared" si="3"/>
        <v>-1.2778864073686442E-3</v>
      </c>
    </row>
    <row r="87" spans="1:21" ht="24" x14ac:dyDescent="0.6">
      <c r="A87" s="5" t="s">
        <v>82</v>
      </c>
      <c r="C87" s="6">
        <v>0</v>
      </c>
      <c r="E87" s="6">
        <v>16883120898</v>
      </c>
      <c r="G87" s="6">
        <v>0</v>
      </c>
      <c r="I87" s="6">
        <v>16883120898</v>
      </c>
      <c r="K87" s="8">
        <f t="shared" si="2"/>
        <v>1.2213925399952818E-2</v>
      </c>
      <c r="M87" s="6">
        <v>11415893095</v>
      </c>
      <c r="O87" s="6">
        <v>-34340143215</v>
      </c>
      <c r="Q87" s="6">
        <v>-10639843876</v>
      </c>
      <c r="S87" s="6">
        <v>-33564093996</v>
      </c>
      <c r="U87" s="8">
        <f t="shared" si="3"/>
        <v>-7.864269303480792E-2</v>
      </c>
    </row>
    <row r="88" spans="1:21" ht="24" x14ac:dyDescent="0.6">
      <c r="A88" s="5" t="s">
        <v>175</v>
      </c>
      <c r="C88" s="6">
        <v>0</v>
      </c>
      <c r="E88" s="6">
        <v>0</v>
      </c>
      <c r="G88" s="6">
        <v>0</v>
      </c>
      <c r="I88" s="6">
        <v>0</v>
      </c>
      <c r="K88" s="8">
        <f t="shared" si="2"/>
        <v>0</v>
      </c>
      <c r="M88" s="6">
        <v>0</v>
      </c>
      <c r="O88" s="6">
        <v>0</v>
      </c>
      <c r="Q88" s="6">
        <v>0</v>
      </c>
      <c r="S88" s="6">
        <v>0</v>
      </c>
      <c r="U88" s="8">
        <f t="shared" si="3"/>
        <v>0</v>
      </c>
    </row>
    <row r="89" spans="1:21" ht="24" x14ac:dyDescent="0.6">
      <c r="A89" s="5" t="s">
        <v>34</v>
      </c>
      <c r="C89" s="6">
        <v>0</v>
      </c>
      <c r="E89" s="6">
        <v>17303753335</v>
      </c>
      <c r="G89" s="6">
        <v>0</v>
      </c>
      <c r="I89" s="6">
        <v>17303753335</v>
      </c>
      <c r="K89" s="8">
        <f t="shared" si="2"/>
        <v>1.2518227740577943E-2</v>
      </c>
      <c r="M89" s="6">
        <v>16742915303</v>
      </c>
      <c r="O89" s="6">
        <v>-11572391910</v>
      </c>
      <c r="Q89" s="6">
        <v>-2761701964</v>
      </c>
      <c r="S89" s="6">
        <v>2408821429</v>
      </c>
      <c r="U89" s="8">
        <f t="shared" si="3"/>
        <v>5.6440136366883737E-3</v>
      </c>
    </row>
    <row r="90" spans="1:21" ht="24" x14ac:dyDescent="0.6">
      <c r="A90" s="5" t="s">
        <v>36</v>
      </c>
      <c r="C90" s="6">
        <v>0</v>
      </c>
      <c r="E90" s="6">
        <v>24315720016</v>
      </c>
      <c r="G90" s="6">
        <v>0</v>
      </c>
      <c r="I90" s="6">
        <v>24315720016</v>
      </c>
      <c r="K90" s="8">
        <f t="shared" si="2"/>
        <v>1.7590965089679923E-2</v>
      </c>
      <c r="M90" s="6">
        <v>25655576856</v>
      </c>
      <c r="O90" s="6">
        <v>15237460268</v>
      </c>
      <c r="Q90" s="6">
        <v>14495017774</v>
      </c>
      <c r="S90" s="6">
        <v>72312229998</v>
      </c>
      <c r="U90" s="8">
        <f t="shared" si="3"/>
        <v>0.16943190860664586</v>
      </c>
    </row>
    <row r="91" spans="1:21" ht="24" x14ac:dyDescent="0.6">
      <c r="A91" s="5" t="s">
        <v>84</v>
      </c>
      <c r="C91" s="6">
        <v>0</v>
      </c>
      <c r="E91" s="6">
        <v>140865864238</v>
      </c>
      <c r="G91" s="6">
        <v>0</v>
      </c>
      <c r="I91" s="6">
        <v>140865864238</v>
      </c>
      <c r="K91" s="8">
        <f t="shared" si="2"/>
        <v>0.10190800430781903</v>
      </c>
      <c r="M91" s="6">
        <v>28137738910</v>
      </c>
      <c r="O91" s="6">
        <v>124174777466</v>
      </c>
      <c r="Q91" s="6">
        <v>2175700320</v>
      </c>
      <c r="S91" s="6">
        <v>154488216696</v>
      </c>
      <c r="U91" s="8">
        <f t="shared" si="3"/>
        <v>0.36197519303116948</v>
      </c>
    </row>
    <row r="92" spans="1:21" ht="24" x14ac:dyDescent="0.6">
      <c r="A92" s="5" t="s">
        <v>176</v>
      </c>
      <c r="C92" s="6">
        <v>0</v>
      </c>
      <c r="E92" s="6">
        <v>0</v>
      </c>
      <c r="G92" s="6">
        <v>0</v>
      </c>
      <c r="I92" s="6">
        <v>0</v>
      </c>
      <c r="K92" s="8">
        <f t="shared" si="2"/>
        <v>0</v>
      </c>
      <c r="M92" s="6">
        <v>0</v>
      </c>
      <c r="O92" s="6">
        <v>0</v>
      </c>
      <c r="Q92" s="6">
        <v>0</v>
      </c>
      <c r="S92" s="6">
        <v>0</v>
      </c>
      <c r="U92" s="8">
        <f t="shared" si="3"/>
        <v>0</v>
      </c>
    </row>
    <row r="93" spans="1:21" ht="24" x14ac:dyDescent="0.6">
      <c r="A93" s="5" t="s">
        <v>28</v>
      </c>
      <c r="C93" s="6">
        <v>0</v>
      </c>
      <c r="E93" s="6">
        <v>15015137686</v>
      </c>
      <c r="G93" s="6">
        <v>0</v>
      </c>
      <c r="I93" s="6">
        <v>15015137686</v>
      </c>
      <c r="K93" s="8">
        <f t="shared" si="2"/>
        <v>1.086255157887007E-2</v>
      </c>
      <c r="M93" s="6">
        <v>17312906977</v>
      </c>
      <c r="O93" s="6">
        <v>-28928720227</v>
      </c>
      <c r="Q93" s="6">
        <v>-5404445941</v>
      </c>
      <c r="S93" s="6">
        <v>-17020259191</v>
      </c>
      <c r="U93" s="8">
        <f t="shared" si="3"/>
        <v>-3.9879492027706728E-2</v>
      </c>
    </row>
    <row r="94" spans="1:21" ht="24" x14ac:dyDescent="0.6">
      <c r="A94" s="5" t="s">
        <v>55</v>
      </c>
      <c r="C94" s="6">
        <v>0</v>
      </c>
      <c r="E94" s="6">
        <v>42215897438</v>
      </c>
      <c r="G94" s="6">
        <v>0</v>
      </c>
      <c r="I94" s="6">
        <v>42215897438</v>
      </c>
      <c r="K94" s="8">
        <f t="shared" si="2"/>
        <v>3.0540669886506153E-2</v>
      </c>
      <c r="M94" s="6">
        <v>27705788370</v>
      </c>
      <c r="O94" s="6">
        <v>-13057487142</v>
      </c>
      <c r="Q94" s="6">
        <v>-4740070055</v>
      </c>
      <c r="S94" s="6">
        <v>9908231173</v>
      </c>
      <c r="U94" s="8">
        <f t="shared" si="3"/>
        <v>2.3215582185802965E-2</v>
      </c>
    </row>
    <row r="95" spans="1:21" ht="24" x14ac:dyDescent="0.6">
      <c r="A95" s="5" t="s">
        <v>177</v>
      </c>
      <c r="C95" s="6">
        <v>0</v>
      </c>
      <c r="E95" s="6">
        <v>0</v>
      </c>
      <c r="G95" s="6">
        <v>0</v>
      </c>
      <c r="I95" s="6">
        <v>0</v>
      </c>
      <c r="K95" s="8">
        <f t="shared" si="2"/>
        <v>0</v>
      </c>
      <c r="M95" s="6">
        <v>0</v>
      </c>
      <c r="O95" s="6">
        <v>0</v>
      </c>
      <c r="Q95" s="6">
        <v>-619640844</v>
      </c>
      <c r="S95" s="6">
        <v>-619640844</v>
      </c>
      <c r="U95" s="8">
        <f t="shared" si="3"/>
        <v>-1.4518558043702513E-3</v>
      </c>
    </row>
    <row r="96" spans="1:21" ht="24" x14ac:dyDescent="0.6">
      <c r="A96" s="5" t="s">
        <v>26</v>
      </c>
      <c r="C96" s="6">
        <v>0</v>
      </c>
      <c r="E96" s="6">
        <v>14149457059</v>
      </c>
      <c r="G96" s="6">
        <v>0</v>
      </c>
      <c r="I96" s="6">
        <v>14149457059</v>
      </c>
      <c r="K96" s="8">
        <f t="shared" si="2"/>
        <v>1.0236283564665723E-2</v>
      </c>
      <c r="M96" s="6">
        <v>4473164038</v>
      </c>
      <c r="O96" s="6">
        <v>11078194452</v>
      </c>
      <c r="Q96" s="6">
        <v>580843180</v>
      </c>
      <c r="S96" s="6">
        <v>16132201670</v>
      </c>
      <c r="U96" s="8">
        <f t="shared" si="3"/>
        <v>3.7798719788492446E-2</v>
      </c>
    </row>
    <row r="97" spans="1:21" ht="24" x14ac:dyDescent="0.6">
      <c r="A97" s="5" t="s">
        <v>45</v>
      </c>
      <c r="C97" s="6">
        <v>0</v>
      </c>
      <c r="E97" s="6">
        <v>13542461555</v>
      </c>
      <c r="G97" s="6">
        <v>0</v>
      </c>
      <c r="I97" s="6">
        <v>13542461555</v>
      </c>
      <c r="K97" s="8">
        <f t="shared" si="2"/>
        <v>9.7971587222415342E-3</v>
      </c>
      <c r="M97" s="6">
        <v>1221584798</v>
      </c>
      <c r="O97" s="6">
        <v>-23972170346</v>
      </c>
      <c r="Q97" s="6">
        <v>-3572306116</v>
      </c>
      <c r="S97" s="6">
        <v>-26322891664</v>
      </c>
      <c r="U97" s="8">
        <f t="shared" si="3"/>
        <v>-6.1676119997970479E-2</v>
      </c>
    </row>
    <row r="98" spans="1:21" ht="24" x14ac:dyDescent="0.6">
      <c r="A98" s="5" t="s">
        <v>42</v>
      </c>
      <c r="C98" s="6">
        <v>0</v>
      </c>
      <c r="E98" s="6">
        <v>12805776781</v>
      </c>
      <c r="G98" s="6">
        <v>0</v>
      </c>
      <c r="I98" s="6">
        <v>12805776781</v>
      </c>
      <c r="K98" s="8">
        <f t="shared" si="2"/>
        <v>9.264211471121454E-3</v>
      </c>
      <c r="M98" s="6">
        <v>5424288147</v>
      </c>
      <c r="O98" s="6">
        <v>-26271845295</v>
      </c>
      <c r="Q98" s="6">
        <v>-2212316668</v>
      </c>
      <c r="S98" s="6">
        <v>-23059873816</v>
      </c>
      <c r="U98" s="8">
        <f t="shared" si="3"/>
        <v>-5.4030672722738045E-2</v>
      </c>
    </row>
    <row r="99" spans="1:21" ht="24" x14ac:dyDescent="0.6">
      <c r="A99" s="5" t="s">
        <v>67</v>
      </c>
      <c r="C99" s="6">
        <v>0</v>
      </c>
      <c r="E99" s="6">
        <v>10517178858</v>
      </c>
      <c r="G99" s="6">
        <v>0</v>
      </c>
      <c r="I99" s="6">
        <v>10517178858</v>
      </c>
      <c r="K99" s="8">
        <f t="shared" si="2"/>
        <v>7.6085481331114599E-3</v>
      </c>
      <c r="M99" s="6">
        <v>6397176800</v>
      </c>
      <c r="O99" s="6">
        <v>-29986110856</v>
      </c>
      <c r="Q99" s="6">
        <v>-3588959027</v>
      </c>
      <c r="S99" s="6">
        <v>-27177893083</v>
      </c>
      <c r="U99" s="8">
        <f t="shared" si="3"/>
        <v>-6.3679439799981391E-2</v>
      </c>
    </row>
    <row r="100" spans="1:21" ht="24" x14ac:dyDescent="0.6">
      <c r="A100" s="5" t="s">
        <v>178</v>
      </c>
      <c r="C100" s="6">
        <v>0</v>
      </c>
      <c r="E100" s="6">
        <v>0</v>
      </c>
      <c r="G100" s="6">
        <v>0</v>
      </c>
      <c r="I100" s="6">
        <v>0</v>
      </c>
      <c r="K100" s="8">
        <f t="shared" si="2"/>
        <v>0</v>
      </c>
      <c r="M100" s="6">
        <v>0</v>
      </c>
      <c r="O100" s="6">
        <v>0</v>
      </c>
      <c r="Q100" s="6">
        <v>0</v>
      </c>
      <c r="S100" s="6">
        <v>0</v>
      </c>
      <c r="U100" s="8">
        <f t="shared" si="3"/>
        <v>0</v>
      </c>
    </row>
    <row r="101" spans="1:21" ht="24" x14ac:dyDescent="0.6">
      <c r="A101" s="5" t="s">
        <v>57</v>
      </c>
      <c r="C101" s="6">
        <v>0</v>
      </c>
      <c r="E101" s="6">
        <v>10365537271</v>
      </c>
      <c r="G101" s="6">
        <v>0</v>
      </c>
      <c r="I101" s="6">
        <v>10365537271</v>
      </c>
      <c r="K101" s="8">
        <f t="shared" si="2"/>
        <v>7.4988445396622257E-3</v>
      </c>
      <c r="M101" s="6">
        <v>9880908210</v>
      </c>
      <c r="O101" s="6">
        <v>8541007570</v>
      </c>
      <c r="Q101" s="6">
        <v>1941920250</v>
      </c>
      <c r="S101" s="6">
        <v>20363836030</v>
      </c>
      <c r="U101" s="8">
        <f t="shared" si="3"/>
        <v>4.7713693869088393E-2</v>
      </c>
    </row>
    <row r="102" spans="1:21" ht="24" x14ac:dyDescent="0.6">
      <c r="A102" s="5" t="s">
        <v>92</v>
      </c>
      <c r="C102" s="6">
        <v>0</v>
      </c>
      <c r="E102" s="6">
        <v>-204030375</v>
      </c>
      <c r="G102" s="6">
        <v>0</v>
      </c>
      <c r="I102" s="6">
        <v>-204030375</v>
      </c>
      <c r="K102" s="8">
        <f t="shared" si="2"/>
        <v>-1.4760373953547924E-4</v>
      </c>
      <c r="M102" s="6">
        <v>0</v>
      </c>
      <c r="O102" s="6">
        <v>-204030375</v>
      </c>
      <c r="Q102" s="6">
        <v>0</v>
      </c>
      <c r="S102" s="6">
        <v>-204030375</v>
      </c>
      <c r="U102" s="8">
        <f t="shared" si="3"/>
        <v>-4.7805545273511542E-4</v>
      </c>
    </row>
    <row r="103" spans="1:21" ht="24" x14ac:dyDescent="0.6">
      <c r="A103" s="5" t="s">
        <v>94</v>
      </c>
      <c r="C103" s="6">
        <v>0</v>
      </c>
      <c r="E103" s="6">
        <v>-2299329746</v>
      </c>
      <c r="G103" s="6">
        <v>0</v>
      </c>
      <c r="I103" s="6">
        <v>-2299329746</v>
      </c>
      <c r="K103" s="8">
        <f t="shared" si="2"/>
        <v>-1.6634271683065016E-3</v>
      </c>
      <c r="M103" s="6">
        <v>0</v>
      </c>
      <c r="O103" s="6">
        <v>-2299329746</v>
      </c>
      <c r="Q103" s="6">
        <v>0</v>
      </c>
      <c r="S103" s="6">
        <v>-2299329746</v>
      </c>
      <c r="U103" s="8">
        <f t="shared" si="3"/>
        <v>-5.3874680312249977E-3</v>
      </c>
    </row>
    <row r="104" spans="1:21" ht="24" x14ac:dyDescent="0.6">
      <c r="A104" s="5" t="s">
        <v>41</v>
      </c>
      <c r="C104" s="6">
        <v>0</v>
      </c>
      <c r="E104" s="6">
        <v>4711872531</v>
      </c>
      <c r="G104" s="6">
        <v>0</v>
      </c>
      <c r="I104" s="6">
        <v>4711872531</v>
      </c>
      <c r="K104" s="8">
        <f t="shared" si="2"/>
        <v>3.4087571803468153E-3</v>
      </c>
      <c r="M104" s="6">
        <v>0</v>
      </c>
      <c r="O104" s="6">
        <v>4614533813</v>
      </c>
      <c r="Q104" s="6">
        <v>0</v>
      </c>
      <c r="S104" s="6">
        <v>4614533813</v>
      </c>
      <c r="U104" s="8">
        <f t="shared" si="3"/>
        <v>1.0812130552302389E-2</v>
      </c>
    </row>
    <row r="105" spans="1:21" ht="24" x14ac:dyDescent="0.6">
      <c r="A105" s="5" t="s">
        <v>93</v>
      </c>
      <c r="C105" s="6">
        <v>0</v>
      </c>
      <c r="E105" s="6">
        <v>58396752</v>
      </c>
      <c r="G105" s="6">
        <v>0</v>
      </c>
      <c r="I105" s="6">
        <v>58396752</v>
      </c>
      <c r="K105" s="8">
        <f t="shared" si="2"/>
        <v>4.2246547710976747E-5</v>
      </c>
      <c r="M105" s="6">
        <v>0</v>
      </c>
      <c r="O105" s="6">
        <v>58396752</v>
      </c>
      <c r="Q105" s="6">
        <v>0</v>
      </c>
      <c r="S105" s="6">
        <v>58396752</v>
      </c>
      <c r="U105" s="8">
        <f t="shared" si="3"/>
        <v>1.3682710584451093E-4</v>
      </c>
    </row>
    <row r="106" spans="1:21" ht="24" x14ac:dyDescent="0.6">
      <c r="A106" s="5" t="s">
        <v>96</v>
      </c>
      <c r="C106" s="7">
        <f>SUM(C8:C105)</f>
        <v>73521531526</v>
      </c>
      <c r="E106" s="7">
        <f>SUM(E8:E105)</f>
        <v>1324580894089</v>
      </c>
      <c r="G106" s="7">
        <f>SUM(G8:G105)</f>
        <v>-15817832812</v>
      </c>
      <c r="I106" s="7">
        <f>SUM(I8:I105)</f>
        <v>1382284592803</v>
      </c>
      <c r="K106" s="9">
        <f>SUM(K8:K105)</f>
        <v>0.99999999999999989</v>
      </c>
      <c r="M106" s="7">
        <f>SUM(M8:M105)</f>
        <v>652835963930</v>
      </c>
      <c r="O106" s="7">
        <f>SUM(O8:O105)</f>
        <v>-134880582418</v>
      </c>
      <c r="Q106" s="7">
        <f>SUM(Q8:Q105)</f>
        <v>-108087280041</v>
      </c>
      <c r="S106" s="7">
        <f>SUM(S8:S105)</f>
        <v>426792276571</v>
      </c>
      <c r="U106" s="9">
        <f>SUM(U8:U105)</f>
        <v>0.99999999999999933</v>
      </c>
    </row>
  </sheetData>
  <mergeCells count="17">
    <mergeCell ref="I7"/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A5" sqref="A5:J5"/>
    </sheetView>
  </sheetViews>
  <sheetFormatPr defaultRowHeight="22.5" x14ac:dyDescent="0.55000000000000004"/>
  <cols>
    <col min="1" max="1" width="22.7109375" style="4" bestFit="1" customWidth="1"/>
    <col min="2" max="2" width="1" style="4" customWidth="1"/>
    <col min="3" max="3" width="34" style="4" customWidth="1"/>
    <col min="4" max="4" width="1" style="4" customWidth="1"/>
    <col min="5" max="5" width="30" style="4" customWidth="1"/>
    <col min="6" max="6" width="1" style="4" customWidth="1"/>
    <col min="7" max="7" width="34" style="4" customWidth="1"/>
    <col min="8" max="8" width="1" style="4" customWidth="1"/>
    <col min="9" max="9" width="30" style="4" customWidth="1"/>
    <col min="10" max="10" width="1" style="4" customWidth="1"/>
    <col min="11" max="11" width="9.140625" style="4" customWidth="1"/>
    <col min="12" max="16384" width="9.140625" style="4"/>
  </cols>
  <sheetData>
    <row r="2" spans="1:10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</row>
    <row r="3" spans="1:10" ht="24" x14ac:dyDescent="0.55000000000000004">
      <c r="A3" s="18" t="s">
        <v>104</v>
      </c>
      <c r="B3" s="18" t="s">
        <v>104</v>
      </c>
      <c r="C3" s="18" t="s">
        <v>104</v>
      </c>
      <c r="D3" s="18" t="s">
        <v>104</v>
      </c>
      <c r="E3" s="18" t="s">
        <v>104</v>
      </c>
      <c r="F3" s="18" t="s">
        <v>104</v>
      </c>
      <c r="G3" s="18" t="s">
        <v>104</v>
      </c>
      <c r="H3" s="18" t="s">
        <v>104</v>
      </c>
      <c r="I3" s="18" t="s">
        <v>104</v>
      </c>
    </row>
    <row r="4" spans="1:10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</row>
    <row r="5" spans="1:10" ht="25.5" x14ac:dyDescent="0.55000000000000004">
      <c r="A5" s="19" t="s">
        <v>199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24.75" thickBot="1" x14ac:dyDescent="0.6">
      <c r="A6" s="11" t="s">
        <v>183</v>
      </c>
      <c r="C6" s="17" t="s">
        <v>106</v>
      </c>
      <c r="D6" s="17" t="s">
        <v>106</v>
      </c>
      <c r="E6" s="17" t="s">
        <v>106</v>
      </c>
      <c r="G6" s="17" t="s">
        <v>107</v>
      </c>
      <c r="H6" s="17" t="s">
        <v>107</v>
      </c>
      <c r="I6" s="17" t="s">
        <v>107</v>
      </c>
    </row>
    <row r="7" spans="1:10" ht="24.75" thickBot="1" x14ac:dyDescent="0.6">
      <c r="A7" s="17" t="s">
        <v>184</v>
      </c>
      <c r="C7" s="17" t="s">
        <v>185</v>
      </c>
      <c r="E7" s="17" t="s">
        <v>186</v>
      </c>
      <c r="G7" s="17" t="s">
        <v>185</v>
      </c>
      <c r="I7" s="17" t="s">
        <v>186</v>
      </c>
    </row>
    <row r="8" spans="1:10" ht="24" x14ac:dyDescent="0.6">
      <c r="A8" s="5" t="s">
        <v>102</v>
      </c>
      <c r="C8" s="6">
        <v>37857</v>
      </c>
      <c r="E8" s="8">
        <f>C8/$C$10</f>
        <v>6.2377810911123328E-5</v>
      </c>
      <c r="G8" s="6">
        <v>353639</v>
      </c>
      <c r="I8" s="8">
        <f>G8/$G$10</f>
        <v>3.2561410439449587E-5</v>
      </c>
    </row>
    <row r="9" spans="1:10" ht="24.75" thickBot="1" x14ac:dyDescent="0.65">
      <c r="A9" s="5" t="s">
        <v>103</v>
      </c>
      <c r="C9" s="6">
        <v>606860645</v>
      </c>
      <c r="E9" s="8">
        <f t="shared" ref="E9:E10" si="0">C9/$C$10</f>
        <v>0.99993762218908888</v>
      </c>
      <c r="G9" s="6">
        <v>10860324545</v>
      </c>
      <c r="I9" s="8">
        <f>G9/$G$10</f>
        <v>0.9999674385895605</v>
      </c>
    </row>
    <row r="10" spans="1:10" ht="24.75" thickBot="1" x14ac:dyDescent="0.65">
      <c r="A10" s="5" t="s">
        <v>96</v>
      </c>
      <c r="C10" s="7">
        <f>SUM(C8:C9)</f>
        <v>606898502</v>
      </c>
      <c r="E10" s="12">
        <f t="shared" si="0"/>
        <v>1</v>
      </c>
      <c r="F10" s="7"/>
      <c r="G10" s="7">
        <f>SUM(G8:G9)</f>
        <v>10860678184</v>
      </c>
      <c r="H10" s="7"/>
      <c r="I10" s="12">
        <f>G10/$G$10</f>
        <v>1</v>
      </c>
    </row>
    <row r="11" spans="1:10" ht="23.25" thickTop="1" x14ac:dyDescent="0.55000000000000004"/>
  </sheetData>
  <mergeCells count="11">
    <mergeCell ref="G7"/>
    <mergeCell ref="I7"/>
    <mergeCell ref="G6:I6"/>
    <mergeCell ref="A2:I2"/>
    <mergeCell ref="A3:I3"/>
    <mergeCell ref="A4:I4"/>
    <mergeCell ref="A5:J5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9"/>
  <sheetViews>
    <sheetView rightToLeft="1" workbookViewId="0">
      <selection activeCell="E19" sqref="E19"/>
    </sheetView>
  </sheetViews>
  <sheetFormatPr defaultRowHeight="22.5" x14ac:dyDescent="0.55000000000000004"/>
  <cols>
    <col min="1" max="1" width="35.7109375" style="4" bestFit="1" customWidth="1"/>
    <col min="2" max="2" width="1" style="4" customWidth="1"/>
    <col min="3" max="3" width="22" style="4" customWidth="1"/>
    <col min="4" max="4" width="1" style="4" customWidth="1"/>
    <col min="5" max="5" width="46.28515625" style="4" customWidth="1"/>
    <col min="6" max="6" width="1" style="4" customWidth="1"/>
    <col min="7" max="7" width="9.140625" style="4" customWidth="1"/>
    <col min="8" max="16384" width="9.140625" style="4"/>
  </cols>
  <sheetData>
    <row r="2" spans="1:10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10" ht="24" x14ac:dyDescent="0.55000000000000004">
      <c r="A3" s="18" t="s">
        <v>104</v>
      </c>
      <c r="B3" s="18" t="s">
        <v>104</v>
      </c>
      <c r="C3" s="18" t="s">
        <v>104</v>
      </c>
      <c r="D3" s="18" t="s">
        <v>104</v>
      </c>
      <c r="E3" s="18" t="s">
        <v>104</v>
      </c>
    </row>
    <row r="4" spans="1:10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5" spans="1:10" ht="25.5" x14ac:dyDescent="0.55000000000000004">
      <c r="A5" s="19" t="s">
        <v>203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24" x14ac:dyDescent="0.55000000000000004">
      <c r="A6" s="17" t="s">
        <v>187</v>
      </c>
      <c r="C6" s="17" t="s">
        <v>106</v>
      </c>
      <c r="E6" s="17" t="s">
        <v>189</v>
      </c>
    </row>
    <row r="7" spans="1:10" ht="24" x14ac:dyDescent="0.55000000000000004">
      <c r="A7" s="17" t="s">
        <v>187</v>
      </c>
      <c r="C7" s="17" t="s">
        <v>99</v>
      </c>
      <c r="E7" s="17" t="s">
        <v>99</v>
      </c>
    </row>
    <row r="8" spans="1:10" ht="24" x14ac:dyDescent="0.6">
      <c r="A8" s="5" t="s">
        <v>187</v>
      </c>
      <c r="C8" s="6">
        <v>0</v>
      </c>
      <c r="E8" s="6">
        <v>6318246568</v>
      </c>
    </row>
    <row r="9" spans="1:10" ht="24" x14ac:dyDescent="0.6">
      <c r="A9" s="5" t="s">
        <v>96</v>
      </c>
      <c r="C9" s="7">
        <f>SUM(C8:C8)</f>
        <v>0</v>
      </c>
      <c r="E9" s="7">
        <f>SUM(E8:E8)</f>
        <v>6318246568</v>
      </c>
    </row>
  </sheetData>
  <mergeCells count="9">
    <mergeCell ref="A2:E2"/>
    <mergeCell ref="A3:E3"/>
    <mergeCell ref="A4:E4"/>
    <mergeCell ref="A5:J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1"/>
  <sheetViews>
    <sheetView rightToLeft="1" topLeftCell="A61" zoomScale="85" zoomScaleNormal="85" workbookViewId="0">
      <selection activeCell="M79" sqref="M79"/>
    </sheetView>
  </sheetViews>
  <sheetFormatPr defaultRowHeight="22.5" x14ac:dyDescent="0.55000000000000004"/>
  <cols>
    <col min="1" max="1" width="36.5703125" style="4" bestFit="1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19" ht="24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</row>
    <row r="3" spans="1:19" ht="24" x14ac:dyDescent="0.55000000000000004">
      <c r="A3" s="18" t="s">
        <v>104</v>
      </c>
      <c r="B3" s="18" t="s">
        <v>104</v>
      </c>
      <c r="C3" s="18" t="s">
        <v>104</v>
      </c>
      <c r="D3" s="18" t="s">
        <v>104</v>
      </c>
      <c r="E3" s="18" t="s">
        <v>104</v>
      </c>
      <c r="F3" s="18" t="s">
        <v>104</v>
      </c>
      <c r="G3" s="18" t="s">
        <v>104</v>
      </c>
      <c r="H3" s="18" t="s">
        <v>104</v>
      </c>
      <c r="I3" s="18" t="s">
        <v>104</v>
      </c>
      <c r="J3" s="18" t="s">
        <v>104</v>
      </c>
      <c r="K3" s="18" t="s">
        <v>104</v>
      </c>
      <c r="L3" s="18" t="s">
        <v>104</v>
      </c>
      <c r="M3" s="18" t="s">
        <v>104</v>
      </c>
      <c r="N3" s="18" t="s">
        <v>104</v>
      </c>
      <c r="O3" s="18" t="s">
        <v>104</v>
      </c>
      <c r="P3" s="18" t="s">
        <v>104</v>
      </c>
      <c r="Q3" s="18" t="s">
        <v>104</v>
      </c>
      <c r="R3" s="18" t="s">
        <v>104</v>
      </c>
      <c r="S3" s="18" t="s">
        <v>104</v>
      </c>
    </row>
    <row r="4" spans="1:19" ht="24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</row>
    <row r="5" spans="1:19" ht="25.5" x14ac:dyDescent="0.55000000000000004">
      <c r="A5" s="19" t="s">
        <v>179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24" x14ac:dyDescent="0.55000000000000004">
      <c r="A6" s="17" t="s">
        <v>3</v>
      </c>
      <c r="C6" s="17" t="s">
        <v>112</v>
      </c>
      <c r="D6" s="17" t="s">
        <v>112</v>
      </c>
      <c r="E6" s="17" t="s">
        <v>112</v>
      </c>
      <c r="F6" s="17" t="s">
        <v>112</v>
      </c>
      <c r="G6" s="17" t="s">
        <v>112</v>
      </c>
      <c r="I6" s="17" t="s">
        <v>106</v>
      </c>
      <c r="J6" s="17" t="s">
        <v>106</v>
      </c>
      <c r="K6" s="17" t="s">
        <v>106</v>
      </c>
      <c r="L6" s="17" t="s">
        <v>106</v>
      </c>
      <c r="M6" s="17" t="s">
        <v>106</v>
      </c>
      <c r="O6" s="17" t="s">
        <v>107</v>
      </c>
      <c r="P6" s="17" t="s">
        <v>107</v>
      </c>
      <c r="Q6" s="17" t="s">
        <v>107</v>
      </c>
      <c r="R6" s="17" t="s">
        <v>107</v>
      </c>
      <c r="S6" s="17" t="s">
        <v>107</v>
      </c>
    </row>
    <row r="7" spans="1:19" ht="24" x14ac:dyDescent="0.55000000000000004">
      <c r="A7" s="17" t="s">
        <v>3</v>
      </c>
      <c r="C7" s="17" t="s">
        <v>113</v>
      </c>
      <c r="E7" s="17" t="s">
        <v>114</v>
      </c>
      <c r="G7" s="17" t="s">
        <v>115</v>
      </c>
      <c r="I7" s="17" t="s">
        <v>116</v>
      </c>
      <c r="K7" s="17" t="s">
        <v>110</v>
      </c>
      <c r="M7" s="17" t="s">
        <v>117</v>
      </c>
      <c r="O7" s="17" t="s">
        <v>116</v>
      </c>
      <c r="Q7" s="17" t="s">
        <v>110</v>
      </c>
      <c r="S7" s="17" t="s">
        <v>117</v>
      </c>
    </row>
    <row r="8" spans="1:19" ht="24" x14ac:dyDescent="0.6">
      <c r="A8" s="5" t="s">
        <v>60</v>
      </c>
      <c r="C8" s="4" t="s">
        <v>118</v>
      </c>
      <c r="E8" s="6">
        <v>4139616</v>
      </c>
      <c r="G8" s="6">
        <v>410</v>
      </c>
      <c r="I8" s="6">
        <v>0</v>
      </c>
      <c r="K8" s="6">
        <v>0</v>
      </c>
      <c r="M8" s="6">
        <v>0</v>
      </c>
      <c r="O8" s="6">
        <v>1697242560</v>
      </c>
      <c r="Q8" s="6">
        <v>0</v>
      </c>
      <c r="S8" s="6">
        <v>1697242560</v>
      </c>
    </row>
    <row r="9" spans="1:19" ht="24" x14ac:dyDescent="0.6">
      <c r="A9" s="5" t="s">
        <v>86</v>
      </c>
      <c r="C9" s="4" t="s">
        <v>119</v>
      </c>
      <c r="E9" s="6">
        <v>2712891</v>
      </c>
      <c r="G9" s="6">
        <v>220</v>
      </c>
      <c r="I9" s="6">
        <v>0</v>
      </c>
      <c r="K9" s="6">
        <v>0</v>
      </c>
      <c r="M9" s="6">
        <v>0</v>
      </c>
      <c r="O9" s="6">
        <v>596836020</v>
      </c>
      <c r="Q9" s="6">
        <v>0</v>
      </c>
      <c r="S9" s="6">
        <v>596836020</v>
      </c>
    </row>
    <row r="10" spans="1:19" ht="24" x14ac:dyDescent="0.6">
      <c r="A10" s="5" t="s">
        <v>72</v>
      </c>
      <c r="C10" s="4" t="s">
        <v>120</v>
      </c>
      <c r="E10" s="6">
        <v>4457270</v>
      </c>
      <c r="G10" s="6">
        <v>20</v>
      </c>
      <c r="I10" s="6">
        <v>0</v>
      </c>
      <c r="K10" s="6">
        <v>0</v>
      </c>
      <c r="M10" s="6">
        <v>0</v>
      </c>
      <c r="O10" s="6">
        <v>89145400</v>
      </c>
      <c r="Q10" s="6">
        <v>1441705</v>
      </c>
      <c r="S10" s="6">
        <v>87703695</v>
      </c>
    </row>
    <row r="11" spans="1:19" ht="24" x14ac:dyDescent="0.6">
      <c r="A11" s="5" t="s">
        <v>79</v>
      </c>
      <c r="C11" s="4" t="s">
        <v>121</v>
      </c>
      <c r="E11" s="6">
        <v>245847489</v>
      </c>
      <c r="G11" s="6">
        <v>40</v>
      </c>
      <c r="I11" s="6">
        <v>0</v>
      </c>
      <c r="K11" s="6">
        <v>0</v>
      </c>
      <c r="M11" s="6">
        <v>0</v>
      </c>
      <c r="O11" s="6">
        <v>9833899560</v>
      </c>
      <c r="Q11" s="6">
        <v>815373582</v>
      </c>
      <c r="S11" s="6">
        <v>9018525978</v>
      </c>
    </row>
    <row r="12" spans="1:19" ht="24" x14ac:dyDescent="0.6">
      <c r="A12" s="5" t="s">
        <v>22</v>
      </c>
      <c r="C12" s="4" t="s">
        <v>122</v>
      </c>
      <c r="E12" s="6">
        <v>4585142</v>
      </c>
      <c r="G12" s="6">
        <v>70</v>
      </c>
      <c r="I12" s="6">
        <v>320959940</v>
      </c>
      <c r="K12" s="6">
        <v>0</v>
      </c>
      <c r="M12" s="6">
        <v>320959940</v>
      </c>
      <c r="O12" s="6">
        <v>320959940</v>
      </c>
      <c r="Q12" s="6">
        <v>0</v>
      </c>
      <c r="S12" s="6">
        <v>320959940</v>
      </c>
    </row>
    <row r="13" spans="1:19" ht="24" x14ac:dyDescent="0.6">
      <c r="A13" s="5" t="s">
        <v>18</v>
      </c>
      <c r="C13" s="4" t="s">
        <v>123</v>
      </c>
      <c r="E13" s="6">
        <v>25571766</v>
      </c>
      <c r="G13" s="6">
        <v>240</v>
      </c>
      <c r="I13" s="6">
        <v>0</v>
      </c>
      <c r="K13" s="6">
        <v>0</v>
      </c>
      <c r="M13" s="6">
        <v>0</v>
      </c>
      <c r="O13" s="6">
        <v>6137223840</v>
      </c>
      <c r="Q13" s="6">
        <v>0</v>
      </c>
      <c r="S13" s="6">
        <v>6137223840</v>
      </c>
    </row>
    <row r="14" spans="1:19" ht="24" x14ac:dyDescent="0.6">
      <c r="A14" s="5" t="s">
        <v>75</v>
      </c>
      <c r="C14" s="4" t="s">
        <v>124</v>
      </c>
      <c r="E14" s="6">
        <v>8271683</v>
      </c>
      <c r="G14" s="6">
        <v>620</v>
      </c>
      <c r="I14" s="6">
        <v>5128443460</v>
      </c>
      <c r="K14" s="6">
        <v>359317695</v>
      </c>
      <c r="M14" s="6">
        <v>4769125765</v>
      </c>
      <c r="O14" s="6">
        <v>5128443460</v>
      </c>
      <c r="Q14" s="6">
        <v>359317695</v>
      </c>
      <c r="S14" s="6">
        <v>4769125765</v>
      </c>
    </row>
    <row r="15" spans="1:19" ht="24" x14ac:dyDescent="0.6">
      <c r="A15" s="5" t="s">
        <v>54</v>
      </c>
      <c r="C15" s="4" t="s">
        <v>125</v>
      </c>
      <c r="E15" s="6">
        <v>3796486</v>
      </c>
      <c r="G15" s="6">
        <v>2390</v>
      </c>
      <c r="I15" s="6">
        <v>0</v>
      </c>
      <c r="K15" s="6">
        <v>0</v>
      </c>
      <c r="M15" s="6">
        <v>0</v>
      </c>
      <c r="O15" s="6">
        <v>9073601540</v>
      </c>
      <c r="Q15" s="6">
        <v>0</v>
      </c>
      <c r="S15" s="6">
        <v>9073601540</v>
      </c>
    </row>
    <row r="16" spans="1:19" ht="24" x14ac:dyDescent="0.6">
      <c r="A16" s="5" t="s">
        <v>55</v>
      </c>
      <c r="C16" s="4" t="s">
        <v>126</v>
      </c>
      <c r="E16" s="6">
        <v>23680161</v>
      </c>
      <c r="G16" s="6">
        <v>1170</v>
      </c>
      <c r="I16" s="6">
        <v>0</v>
      </c>
      <c r="K16" s="6">
        <v>0</v>
      </c>
      <c r="M16" s="6">
        <v>0</v>
      </c>
      <c r="O16" s="6">
        <v>27705788370</v>
      </c>
      <c r="Q16" s="6">
        <v>0</v>
      </c>
      <c r="S16" s="6">
        <v>27705788370</v>
      </c>
    </row>
    <row r="17" spans="1:19" ht="24" x14ac:dyDescent="0.6">
      <c r="A17" s="5" t="s">
        <v>16</v>
      </c>
      <c r="C17" s="4" t="s">
        <v>127</v>
      </c>
      <c r="E17" s="6">
        <v>9500057</v>
      </c>
      <c r="G17" s="6">
        <v>320</v>
      </c>
      <c r="I17" s="6">
        <v>0</v>
      </c>
      <c r="K17" s="6">
        <v>0</v>
      </c>
      <c r="M17" s="6">
        <v>0</v>
      </c>
      <c r="O17" s="6">
        <v>3040018240</v>
      </c>
      <c r="Q17" s="6">
        <v>0</v>
      </c>
      <c r="S17" s="6">
        <v>3040018240</v>
      </c>
    </row>
    <row r="18" spans="1:19" ht="24" x14ac:dyDescent="0.6">
      <c r="A18" s="5" t="s">
        <v>45</v>
      </c>
      <c r="C18" s="4" t="s">
        <v>128</v>
      </c>
      <c r="E18" s="6">
        <v>30999806</v>
      </c>
      <c r="G18" s="6">
        <v>40</v>
      </c>
      <c r="I18" s="6">
        <v>0</v>
      </c>
      <c r="K18" s="6">
        <v>0</v>
      </c>
      <c r="M18" s="6">
        <v>0</v>
      </c>
      <c r="O18" s="6">
        <v>1239992240</v>
      </c>
      <c r="Q18" s="6">
        <v>18407442</v>
      </c>
      <c r="S18" s="6">
        <v>1221584798</v>
      </c>
    </row>
    <row r="19" spans="1:19" ht="24" x14ac:dyDescent="0.6">
      <c r="A19" s="5" t="s">
        <v>84</v>
      </c>
      <c r="C19" s="4" t="s">
        <v>129</v>
      </c>
      <c r="E19" s="6">
        <v>76047943</v>
      </c>
      <c r="G19" s="6">
        <v>370</v>
      </c>
      <c r="I19" s="6">
        <v>0</v>
      </c>
      <c r="K19" s="6">
        <v>0</v>
      </c>
      <c r="M19" s="6">
        <v>0</v>
      </c>
      <c r="O19" s="6">
        <v>28137738910</v>
      </c>
      <c r="Q19" s="6">
        <v>0</v>
      </c>
      <c r="S19" s="6">
        <v>28137738910</v>
      </c>
    </row>
    <row r="20" spans="1:19" ht="24" x14ac:dyDescent="0.6">
      <c r="A20" s="5" t="s">
        <v>37</v>
      </c>
      <c r="C20" s="4" t="s">
        <v>130</v>
      </c>
      <c r="E20" s="6">
        <v>25041557</v>
      </c>
      <c r="G20" s="6">
        <v>460</v>
      </c>
      <c r="I20" s="6">
        <v>0</v>
      </c>
      <c r="K20" s="6">
        <v>0</v>
      </c>
      <c r="M20" s="6">
        <v>0</v>
      </c>
      <c r="O20" s="6">
        <v>11519116220</v>
      </c>
      <c r="Q20" s="6">
        <v>0</v>
      </c>
      <c r="S20" s="6">
        <v>11519116220</v>
      </c>
    </row>
    <row r="21" spans="1:19" ht="24" x14ac:dyDescent="0.6">
      <c r="A21" s="5" t="s">
        <v>76</v>
      </c>
      <c r="C21" s="4" t="s">
        <v>131</v>
      </c>
      <c r="E21" s="6">
        <v>8082610</v>
      </c>
      <c r="G21" s="6">
        <v>2320</v>
      </c>
      <c r="I21" s="6">
        <v>0</v>
      </c>
      <c r="K21" s="6">
        <v>0</v>
      </c>
      <c r="M21" s="6">
        <v>0</v>
      </c>
      <c r="O21" s="6">
        <v>18751655200</v>
      </c>
      <c r="Q21" s="6">
        <v>0</v>
      </c>
      <c r="S21" s="6">
        <v>18751655200</v>
      </c>
    </row>
    <row r="22" spans="1:19" ht="24" x14ac:dyDescent="0.6">
      <c r="A22" s="5" t="s">
        <v>89</v>
      </c>
      <c r="C22" s="4" t="s">
        <v>132</v>
      </c>
      <c r="E22" s="6">
        <v>10350826</v>
      </c>
      <c r="G22" s="6">
        <v>1050</v>
      </c>
      <c r="I22" s="6">
        <v>10868367300</v>
      </c>
      <c r="K22" s="6">
        <v>247339015</v>
      </c>
      <c r="M22" s="6">
        <v>10621028285</v>
      </c>
      <c r="O22" s="6">
        <v>10868367300</v>
      </c>
      <c r="Q22" s="6">
        <v>247339015</v>
      </c>
      <c r="S22" s="6">
        <v>10621028285</v>
      </c>
    </row>
    <row r="23" spans="1:19" ht="24" x14ac:dyDescent="0.6">
      <c r="A23" s="5" t="s">
        <v>38</v>
      </c>
      <c r="C23" s="4" t="s">
        <v>133</v>
      </c>
      <c r="E23" s="6">
        <v>74119908</v>
      </c>
      <c r="G23" s="6">
        <v>170</v>
      </c>
      <c r="I23" s="6">
        <v>0</v>
      </c>
      <c r="K23" s="6">
        <v>0</v>
      </c>
      <c r="M23" s="6">
        <v>0</v>
      </c>
      <c r="O23" s="6">
        <v>12600384360</v>
      </c>
      <c r="Q23" s="6">
        <v>253699014</v>
      </c>
      <c r="S23" s="6">
        <v>12346685346</v>
      </c>
    </row>
    <row r="24" spans="1:19" ht="24" x14ac:dyDescent="0.6">
      <c r="A24" s="5" t="s">
        <v>43</v>
      </c>
      <c r="C24" s="4" t="s">
        <v>134</v>
      </c>
      <c r="E24" s="6">
        <v>6182406</v>
      </c>
      <c r="G24" s="6">
        <v>23</v>
      </c>
      <c r="I24" s="6">
        <v>0</v>
      </c>
      <c r="K24" s="6">
        <v>0</v>
      </c>
      <c r="M24" s="6">
        <v>0</v>
      </c>
      <c r="O24" s="6">
        <v>142195338</v>
      </c>
      <c r="Q24" s="6">
        <v>2862993</v>
      </c>
      <c r="S24" s="6">
        <v>139332345</v>
      </c>
    </row>
    <row r="25" spans="1:19" ht="24" x14ac:dyDescent="0.6">
      <c r="A25" s="5" t="s">
        <v>34</v>
      </c>
      <c r="C25" s="4" t="s">
        <v>135</v>
      </c>
      <c r="E25" s="6">
        <v>3727479</v>
      </c>
      <c r="G25" s="6">
        <v>4984</v>
      </c>
      <c r="I25" s="6">
        <v>0</v>
      </c>
      <c r="K25" s="6">
        <v>0</v>
      </c>
      <c r="M25" s="6">
        <v>0</v>
      </c>
      <c r="O25" s="6">
        <v>18577755336</v>
      </c>
      <c r="Q25" s="6">
        <v>1834840033</v>
      </c>
      <c r="S25" s="6">
        <v>16742915303</v>
      </c>
    </row>
    <row r="26" spans="1:19" ht="24" x14ac:dyDescent="0.6">
      <c r="A26" s="5" t="s">
        <v>44</v>
      </c>
      <c r="C26" s="4" t="s">
        <v>136</v>
      </c>
      <c r="E26" s="6">
        <v>2642030</v>
      </c>
      <c r="G26" s="6">
        <v>2440</v>
      </c>
      <c r="I26" s="6">
        <v>0</v>
      </c>
      <c r="K26" s="6">
        <v>0</v>
      </c>
      <c r="M26" s="6">
        <v>0</v>
      </c>
      <c r="O26" s="6">
        <v>6446553200</v>
      </c>
      <c r="Q26" s="6">
        <v>0</v>
      </c>
      <c r="S26" s="6">
        <v>6446553200</v>
      </c>
    </row>
    <row r="27" spans="1:19" ht="24" x14ac:dyDescent="0.6">
      <c r="A27" s="5" t="s">
        <v>59</v>
      </c>
      <c r="C27" s="4" t="s">
        <v>137</v>
      </c>
      <c r="E27" s="6">
        <v>21704337</v>
      </c>
      <c r="G27" s="6">
        <v>1050</v>
      </c>
      <c r="I27" s="6">
        <v>0</v>
      </c>
      <c r="K27" s="6">
        <v>0</v>
      </c>
      <c r="M27" s="6">
        <v>0</v>
      </c>
      <c r="O27" s="6">
        <v>22789553850</v>
      </c>
      <c r="Q27" s="6">
        <v>231758175</v>
      </c>
      <c r="S27" s="6">
        <v>22557795675</v>
      </c>
    </row>
    <row r="28" spans="1:19" ht="24" x14ac:dyDescent="0.6">
      <c r="A28" s="5" t="s">
        <v>87</v>
      </c>
      <c r="C28" s="4" t="s">
        <v>138</v>
      </c>
      <c r="E28" s="6">
        <v>1178213</v>
      </c>
      <c r="G28" s="6">
        <v>1070</v>
      </c>
      <c r="I28" s="6">
        <v>0</v>
      </c>
      <c r="K28" s="6">
        <v>0</v>
      </c>
      <c r="M28" s="6">
        <v>0</v>
      </c>
      <c r="O28" s="6">
        <v>1260687910</v>
      </c>
      <c r="Q28" s="6">
        <v>0</v>
      </c>
      <c r="S28" s="6">
        <v>1260687910</v>
      </c>
    </row>
    <row r="29" spans="1:19" ht="24" x14ac:dyDescent="0.6">
      <c r="A29" s="5" t="s">
        <v>88</v>
      </c>
      <c r="C29" s="4" t="s">
        <v>127</v>
      </c>
      <c r="E29" s="6">
        <v>14281023</v>
      </c>
      <c r="G29" s="6">
        <v>142</v>
      </c>
      <c r="I29" s="6">
        <v>0</v>
      </c>
      <c r="K29" s="6">
        <v>0</v>
      </c>
      <c r="M29" s="6">
        <v>0</v>
      </c>
      <c r="O29" s="6">
        <v>2027905266</v>
      </c>
      <c r="Q29" s="6">
        <v>52760711</v>
      </c>
      <c r="S29" s="6">
        <v>1975144555</v>
      </c>
    </row>
    <row r="30" spans="1:19" ht="24" x14ac:dyDescent="0.6">
      <c r="A30" s="5" t="s">
        <v>58</v>
      </c>
      <c r="C30" s="4" t="s">
        <v>139</v>
      </c>
      <c r="E30" s="6">
        <v>8504229</v>
      </c>
      <c r="G30" s="6">
        <v>2070</v>
      </c>
      <c r="I30" s="6">
        <v>0</v>
      </c>
      <c r="K30" s="6">
        <v>0</v>
      </c>
      <c r="M30" s="6">
        <v>0</v>
      </c>
      <c r="O30" s="6">
        <v>17603754030</v>
      </c>
      <c r="Q30" s="6">
        <v>331253436</v>
      </c>
      <c r="S30" s="6">
        <v>17272500594</v>
      </c>
    </row>
    <row r="31" spans="1:19" ht="24" x14ac:dyDescent="0.6">
      <c r="A31" s="5" t="s">
        <v>26</v>
      </c>
      <c r="C31" s="4" t="s">
        <v>133</v>
      </c>
      <c r="E31" s="6">
        <v>2255284</v>
      </c>
      <c r="G31" s="6">
        <v>1997</v>
      </c>
      <c r="I31" s="6">
        <v>0</v>
      </c>
      <c r="K31" s="6">
        <v>0</v>
      </c>
      <c r="M31" s="6">
        <v>0</v>
      </c>
      <c r="O31" s="6">
        <v>4503802148</v>
      </c>
      <c r="Q31" s="6">
        <v>30638110</v>
      </c>
      <c r="S31" s="6">
        <v>4473164038</v>
      </c>
    </row>
    <row r="32" spans="1:19" ht="24" x14ac:dyDescent="0.6">
      <c r="A32" s="5" t="s">
        <v>24</v>
      </c>
      <c r="C32" s="4" t="s">
        <v>140</v>
      </c>
      <c r="E32" s="6">
        <v>45952176</v>
      </c>
      <c r="G32" s="6">
        <v>360</v>
      </c>
      <c r="I32" s="6">
        <v>0</v>
      </c>
      <c r="K32" s="6">
        <v>0</v>
      </c>
      <c r="M32" s="6">
        <v>0</v>
      </c>
      <c r="O32" s="6">
        <v>16542783360</v>
      </c>
      <c r="Q32" s="6">
        <v>0</v>
      </c>
      <c r="S32" s="6">
        <v>16542783360</v>
      </c>
    </row>
    <row r="33" spans="1:19" ht="24" x14ac:dyDescent="0.6">
      <c r="A33" s="5" t="s">
        <v>83</v>
      </c>
      <c r="C33" s="4" t="s">
        <v>128</v>
      </c>
      <c r="E33" s="6">
        <v>29301483</v>
      </c>
      <c r="G33" s="6">
        <v>380</v>
      </c>
      <c r="I33" s="6">
        <v>0</v>
      </c>
      <c r="K33" s="6">
        <v>0</v>
      </c>
      <c r="M33" s="6">
        <v>0</v>
      </c>
      <c r="O33" s="6">
        <v>11134563540</v>
      </c>
      <c r="Q33" s="6">
        <v>75745330</v>
      </c>
      <c r="S33" s="6">
        <v>11058818210</v>
      </c>
    </row>
    <row r="34" spans="1:19" ht="24" x14ac:dyDescent="0.6">
      <c r="A34" s="5" t="s">
        <v>82</v>
      </c>
      <c r="C34" s="4" t="s">
        <v>128</v>
      </c>
      <c r="E34" s="6">
        <v>40432339</v>
      </c>
      <c r="G34" s="6">
        <v>310</v>
      </c>
      <c r="I34" s="6">
        <v>0</v>
      </c>
      <c r="K34" s="6">
        <v>0</v>
      </c>
      <c r="M34" s="6">
        <v>0</v>
      </c>
      <c r="O34" s="6">
        <v>12534025090</v>
      </c>
      <c r="Q34" s="6">
        <v>1118131995</v>
      </c>
      <c r="S34" s="6">
        <v>11415893095</v>
      </c>
    </row>
    <row r="35" spans="1:19" ht="24" x14ac:dyDescent="0.6">
      <c r="A35" s="5" t="s">
        <v>73</v>
      </c>
      <c r="C35" s="4" t="s">
        <v>141</v>
      </c>
      <c r="E35" s="6">
        <v>5640327</v>
      </c>
      <c r="G35" s="6">
        <v>80</v>
      </c>
      <c r="I35" s="6">
        <v>0</v>
      </c>
      <c r="K35" s="6">
        <v>0</v>
      </c>
      <c r="M35" s="6">
        <v>0</v>
      </c>
      <c r="O35" s="6">
        <v>451226160</v>
      </c>
      <c r="Q35" s="6">
        <v>0</v>
      </c>
      <c r="S35" s="6">
        <v>451226160</v>
      </c>
    </row>
    <row r="36" spans="1:19" ht="24" x14ac:dyDescent="0.6">
      <c r="A36" s="5" t="s">
        <v>70</v>
      </c>
      <c r="C36" s="4" t="s">
        <v>125</v>
      </c>
      <c r="E36" s="6">
        <v>84829088</v>
      </c>
      <c r="G36" s="6">
        <v>280</v>
      </c>
      <c r="I36" s="6">
        <v>0</v>
      </c>
      <c r="K36" s="6">
        <v>0</v>
      </c>
      <c r="M36" s="6">
        <v>0</v>
      </c>
      <c r="O36" s="6">
        <v>23752144640</v>
      </c>
      <c r="Q36" s="6">
        <v>0</v>
      </c>
      <c r="S36" s="6">
        <v>23752144640</v>
      </c>
    </row>
    <row r="37" spans="1:19" ht="24" x14ac:dyDescent="0.6">
      <c r="A37" s="5" t="s">
        <v>67</v>
      </c>
      <c r="C37" s="4" t="s">
        <v>127</v>
      </c>
      <c r="E37" s="6">
        <v>39982355</v>
      </c>
      <c r="G37" s="6">
        <v>160</v>
      </c>
      <c r="I37" s="6">
        <v>0</v>
      </c>
      <c r="K37" s="6">
        <v>0</v>
      </c>
      <c r="M37" s="6">
        <v>0</v>
      </c>
      <c r="O37" s="6">
        <v>6397176800</v>
      </c>
      <c r="Q37" s="6">
        <v>0</v>
      </c>
      <c r="S37" s="6">
        <v>6397176800</v>
      </c>
    </row>
    <row r="38" spans="1:19" ht="24" x14ac:dyDescent="0.6">
      <c r="A38" s="5" t="s">
        <v>69</v>
      </c>
      <c r="C38" s="4" t="s">
        <v>142</v>
      </c>
      <c r="E38" s="6">
        <v>22983303</v>
      </c>
      <c r="G38" s="6">
        <v>280</v>
      </c>
      <c r="I38" s="6">
        <v>0</v>
      </c>
      <c r="K38" s="6">
        <v>0</v>
      </c>
      <c r="M38" s="6">
        <v>0</v>
      </c>
      <c r="O38" s="6">
        <v>6435324840</v>
      </c>
      <c r="Q38" s="6">
        <v>65443981</v>
      </c>
      <c r="S38" s="6">
        <v>6369880859</v>
      </c>
    </row>
    <row r="39" spans="1:19" ht="24" x14ac:dyDescent="0.6">
      <c r="A39" s="5" t="s">
        <v>57</v>
      </c>
      <c r="C39" s="4" t="s">
        <v>143</v>
      </c>
      <c r="E39" s="6">
        <v>1450941</v>
      </c>
      <c r="G39" s="6">
        <v>6810</v>
      </c>
      <c r="I39" s="6">
        <v>0</v>
      </c>
      <c r="K39" s="6">
        <v>0</v>
      </c>
      <c r="M39" s="6">
        <v>0</v>
      </c>
      <c r="O39" s="6">
        <v>9880908210</v>
      </c>
      <c r="Q39" s="6">
        <v>0</v>
      </c>
      <c r="S39" s="6">
        <v>9880908210</v>
      </c>
    </row>
    <row r="40" spans="1:19" ht="24" x14ac:dyDescent="0.6">
      <c r="A40" s="5" t="s">
        <v>21</v>
      </c>
      <c r="C40" s="4" t="s">
        <v>139</v>
      </c>
      <c r="E40" s="6">
        <v>152948698</v>
      </c>
      <c r="G40" s="6">
        <v>90</v>
      </c>
      <c r="I40" s="6">
        <v>0</v>
      </c>
      <c r="K40" s="6">
        <v>0</v>
      </c>
      <c r="M40" s="6">
        <v>0</v>
      </c>
      <c r="O40" s="6">
        <v>13765382820</v>
      </c>
      <c r="Q40" s="6">
        <v>0</v>
      </c>
      <c r="S40" s="6">
        <v>13765382820</v>
      </c>
    </row>
    <row r="41" spans="1:19" ht="24" x14ac:dyDescent="0.6">
      <c r="A41" s="5" t="s">
        <v>19</v>
      </c>
      <c r="C41" s="4" t="s">
        <v>139</v>
      </c>
      <c r="E41" s="6">
        <v>120289181</v>
      </c>
      <c r="G41" s="6">
        <v>11</v>
      </c>
      <c r="I41" s="6">
        <v>0</v>
      </c>
      <c r="K41" s="6">
        <v>0</v>
      </c>
      <c r="M41" s="6">
        <v>0</v>
      </c>
      <c r="O41" s="6">
        <v>1323180991</v>
      </c>
      <c r="Q41" s="6">
        <v>0</v>
      </c>
      <c r="S41" s="6">
        <v>1323180991</v>
      </c>
    </row>
    <row r="42" spans="1:19" ht="24" x14ac:dyDescent="0.6">
      <c r="A42" s="5" t="s">
        <v>20</v>
      </c>
      <c r="C42" s="4" t="s">
        <v>139</v>
      </c>
      <c r="E42" s="6">
        <v>175315130</v>
      </c>
      <c r="G42" s="6">
        <v>15</v>
      </c>
      <c r="I42" s="6">
        <v>0</v>
      </c>
      <c r="K42" s="6">
        <v>0</v>
      </c>
      <c r="M42" s="6">
        <v>0</v>
      </c>
      <c r="O42" s="6">
        <v>2629726950</v>
      </c>
      <c r="Q42" s="6">
        <v>0</v>
      </c>
      <c r="S42" s="6">
        <v>2629726950</v>
      </c>
    </row>
    <row r="43" spans="1:19" ht="24" x14ac:dyDescent="0.6">
      <c r="A43" s="5" t="s">
        <v>36</v>
      </c>
      <c r="C43" s="4" t="s">
        <v>140</v>
      </c>
      <c r="E43" s="6">
        <v>15797769</v>
      </c>
      <c r="G43" s="6">
        <v>1624</v>
      </c>
      <c r="I43" s="6">
        <v>0</v>
      </c>
      <c r="K43" s="6">
        <v>0</v>
      </c>
      <c r="M43" s="6">
        <v>0</v>
      </c>
      <c r="O43" s="6">
        <v>25655576856</v>
      </c>
      <c r="Q43" s="6">
        <v>0</v>
      </c>
      <c r="S43" s="6">
        <v>25655576856</v>
      </c>
    </row>
    <row r="44" spans="1:19" ht="24" x14ac:dyDescent="0.6">
      <c r="A44" s="5" t="s">
        <v>68</v>
      </c>
      <c r="C44" s="4" t="s">
        <v>127</v>
      </c>
      <c r="E44" s="6">
        <v>3330224</v>
      </c>
      <c r="G44" s="6">
        <v>330</v>
      </c>
      <c r="I44" s="6">
        <v>0</v>
      </c>
      <c r="K44" s="6">
        <v>0</v>
      </c>
      <c r="M44" s="6">
        <v>0</v>
      </c>
      <c r="O44" s="6">
        <v>1098973920</v>
      </c>
      <c r="Q44" s="6">
        <v>0</v>
      </c>
      <c r="S44" s="6">
        <v>1098973920</v>
      </c>
    </row>
    <row r="45" spans="1:19" ht="24" x14ac:dyDescent="0.6">
      <c r="A45" s="5" t="s">
        <v>25</v>
      </c>
      <c r="C45" s="4" t="s">
        <v>144</v>
      </c>
      <c r="E45" s="6">
        <v>14185297</v>
      </c>
      <c r="G45" s="6">
        <v>936</v>
      </c>
      <c r="I45" s="6">
        <v>0</v>
      </c>
      <c r="K45" s="6">
        <v>0</v>
      </c>
      <c r="M45" s="6">
        <v>0</v>
      </c>
      <c r="O45" s="6">
        <v>13277437992</v>
      </c>
      <c r="Q45" s="6">
        <v>276056726</v>
      </c>
      <c r="S45" s="6">
        <v>13001381266</v>
      </c>
    </row>
    <row r="46" spans="1:19" ht="24" x14ac:dyDescent="0.6">
      <c r="A46" s="5" t="s">
        <v>30</v>
      </c>
      <c r="C46" s="4" t="s">
        <v>145</v>
      </c>
      <c r="E46" s="6">
        <v>939181</v>
      </c>
      <c r="G46" s="6">
        <v>38000</v>
      </c>
      <c r="I46" s="6">
        <v>0</v>
      </c>
      <c r="K46" s="6">
        <v>0</v>
      </c>
      <c r="M46" s="6">
        <v>0</v>
      </c>
      <c r="O46" s="6">
        <v>35688878000</v>
      </c>
      <c r="Q46" s="6">
        <v>997957973</v>
      </c>
      <c r="S46" s="6">
        <v>34690920027</v>
      </c>
    </row>
    <row r="47" spans="1:19" ht="24" x14ac:dyDescent="0.6">
      <c r="A47" s="5" t="s">
        <v>63</v>
      </c>
      <c r="C47" s="4" t="s">
        <v>6</v>
      </c>
      <c r="E47" s="6">
        <v>56839283</v>
      </c>
      <c r="G47" s="6">
        <v>510</v>
      </c>
      <c r="I47" s="6">
        <v>28988034330</v>
      </c>
      <c r="K47" s="6">
        <v>2420218811</v>
      </c>
      <c r="M47" s="6">
        <v>26567815519</v>
      </c>
      <c r="O47" s="6">
        <v>28988034330</v>
      </c>
      <c r="Q47" s="6">
        <v>2420218811</v>
      </c>
      <c r="S47" s="6">
        <v>26567815519</v>
      </c>
    </row>
    <row r="48" spans="1:19" ht="24" x14ac:dyDescent="0.6">
      <c r="A48" s="5" t="s">
        <v>47</v>
      </c>
      <c r="C48" s="4" t="s">
        <v>146</v>
      </c>
      <c r="E48" s="6">
        <v>8493820</v>
      </c>
      <c r="G48" s="6">
        <v>2000</v>
      </c>
      <c r="I48" s="6">
        <v>0</v>
      </c>
      <c r="K48" s="6">
        <v>0</v>
      </c>
      <c r="M48" s="6">
        <v>0</v>
      </c>
      <c r="O48" s="10">
        <v>16987640000</v>
      </c>
      <c r="Q48" s="6">
        <v>0</v>
      </c>
      <c r="S48" s="6">
        <v>16987640000</v>
      </c>
    </row>
    <row r="49" spans="1:19" ht="24" x14ac:dyDescent="0.6">
      <c r="A49" s="5" t="s">
        <v>61</v>
      </c>
      <c r="C49" s="4" t="s">
        <v>147</v>
      </c>
      <c r="E49" s="6">
        <v>25935786</v>
      </c>
      <c r="G49" s="6">
        <v>637</v>
      </c>
      <c r="I49" s="6">
        <v>0</v>
      </c>
      <c r="K49" s="6">
        <v>0</v>
      </c>
      <c r="M49" s="6">
        <v>0</v>
      </c>
      <c r="O49" s="6">
        <v>16521095682</v>
      </c>
      <c r="Q49" s="6">
        <v>0</v>
      </c>
      <c r="S49" s="6">
        <v>16521095682</v>
      </c>
    </row>
    <row r="50" spans="1:19" ht="24" x14ac:dyDescent="0.6">
      <c r="A50" s="5" t="s">
        <v>51</v>
      </c>
      <c r="C50" s="4" t="s">
        <v>145</v>
      </c>
      <c r="E50" s="6">
        <v>3699012</v>
      </c>
      <c r="G50" s="6">
        <v>3800</v>
      </c>
      <c r="I50" s="6">
        <v>0</v>
      </c>
      <c r="K50" s="6">
        <v>0</v>
      </c>
      <c r="M50" s="6">
        <v>0</v>
      </c>
      <c r="O50" s="6">
        <v>14056245600</v>
      </c>
      <c r="Q50" s="6">
        <v>747478689</v>
      </c>
      <c r="S50" s="6">
        <v>13308766911</v>
      </c>
    </row>
    <row r="51" spans="1:19" ht="24" x14ac:dyDescent="0.6">
      <c r="A51" s="5" t="s">
        <v>90</v>
      </c>
      <c r="C51" s="4" t="s">
        <v>139</v>
      </c>
      <c r="E51" s="6">
        <v>15625112</v>
      </c>
      <c r="G51" s="6">
        <v>360</v>
      </c>
      <c r="I51" s="6">
        <v>0</v>
      </c>
      <c r="K51" s="6">
        <v>0</v>
      </c>
      <c r="M51" s="6">
        <v>0</v>
      </c>
      <c r="O51" s="6">
        <v>5625040320</v>
      </c>
      <c r="Q51" s="6">
        <v>0</v>
      </c>
      <c r="S51" s="6">
        <v>5625040320</v>
      </c>
    </row>
    <row r="52" spans="1:19" ht="24" x14ac:dyDescent="0.6">
      <c r="A52" s="5" t="s">
        <v>39</v>
      </c>
      <c r="C52" s="4" t="s">
        <v>148</v>
      </c>
      <c r="E52" s="6">
        <v>8742546</v>
      </c>
      <c r="G52" s="6">
        <v>650</v>
      </c>
      <c r="I52" s="6">
        <v>0</v>
      </c>
      <c r="K52" s="6">
        <v>0</v>
      </c>
      <c r="M52" s="6">
        <v>0</v>
      </c>
      <c r="O52" s="6">
        <v>5682654900</v>
      </c>
      <c r="Q52" s="6">
        <v>0</v>
      </c>
      <c r="S52" s="6">
        <v>5682654900</v>
      </c>
    </row>
    <row r="53" spans="1:19" ht="24" x14ac:dyDescent="0.6">
      <c r="A53" s="5" t="s">
        <v>71</v>
      </c>
      <c r="C53" s="4" t="s">
        <v>139</v>
      </c>
      <c r="E53" s="6">
        <v>11039086</v>
      </c>
      <c r="G53" s="6">
        <v>420</v>
      </c>
      <c r="I53" s="6">
        <v>0</v>
      </c>
      <c r="K53" s="6">
        <v>0</v>
      </c>
      <c r="M53" s="6">
        <v>0</v>
      </c>
      <c r="O53" s="6">
        <v>4636416120</v>
      </c>
      <c r="Q53" s="6">
        <v>0</v>
      </c>
      <c r="S53" s="6">
        <v>4636416120</v>
      </c>
    </row>
    <row r="54" spans="1:19" ht="24" x14ac:dyDescent="0.6">
      <c r="A54" s="5" t="s">
        <v>78</v>
      </c>
      <c r="C54" s="4" t="s">
        <v>149</v>
      </c>
      <c r="E54" s="6">
        <v>5508024</v>
      </c>
      <c r="G54" s="6">
        <v>2223</v>
      </c>
      <c r="I54" s="6">
        <v>0</v>
      </c>
      <c r="K54" s="6">
        <v>0</v>
      </c>
      <c r="M54" s="6">
        <v>0</v>
      </c>
      <c r="O54" s="6">
        <v>12244337352</v>
      </c>
      <c r="Q54" s="6">
        <v>0</v>
      </c>
      <c r="S54" s="6">
        <v>12244337352</v>
      </c>
    </row>
    <row r="55" spans="1:19" ht="24" x14ac:dyDescent="0.6">
      <c r="A55" s="5" t="s">
        <v>91</v>
      </c>
      <c r="C55" s="4" t="s">
        <v>150</v>
      </c>
      <c r="E55" s="6">
        <v>13026592</v>
      </c>
      <c r="G55" s="6">
        <v>1000</v>
      </c>
      <c r="I55" s="6">
        <v>0</v>
      </c>
      <c r="K55" s="6">
        <v>0</v>
      </c>
      <c r="M55" s="6">
        <v>0</v>
      </c>
      <c r="O55" s="6">
        <v>13026592000</v>
      </c>
      <c r="Q55" s="6">
        <v>0</v>
      </c>
      <c r="S55" s="6">
        <v>13026592000</v>
      </c>
    </row>
    <row r="56" spans="1:19" ht="24" x14ac:dyDescent="0.6">
      <c r="A56" s="5" t="s">
        <v>32</v>
      </c>
      <c r="C56" s="4" t="s">
        <v>137</v>
      </c>
      <c r="E56" s="6">
        <v>3772145</v>
      </c>
      <c r="G56" s="6">
        <v>4200</v>
      </c>
      <c r="I56" s="6">
        <v>0</v>
      </c>
      <c r="K56" s="6">
        <v>0</v>
      </c>
      <c r="M56" s="6">
        <v>0</v>
      </c>
      <c r="O56" s="6">
        <v>15843009000</v>
      </c>
      <c r="Q56" s="6">
        <v>0</v>
      </c>
      <c r="S56" s="6">
        <v>15843009000</v>
      </c>
    </row>
    <row r="57" spans="1:19" ht="24" x14ac:dyDescent="0.6">
      <c r="A57" s="5" t="s">
        <v>65</v>
      </c>
      <c r="C57" s="4" t="s">
        <v>140</v>
      </c>
      <c r="E57" s="6">
        <v>3292648</v>
      </c>
      <c r="G57" s="6">
        <v>3000</v>
      </c>
      <c r="I57" s="6">
        <v>0</v>
      </c>
      <c r="K57" s="6">
        <v>0</v>
      </c>
      <c r="M57" s="6">
        <v>0</v>
      </c>
      <c r="O57" s="6">
        <v>9877944000</v>
      </c>
      <c r="Q57" s="6">
        <v>0</v>
      </c>
      <c r="S57" s="6">
        <v>9877944000</v>
      </c>
    </row>
    <row r="58" spans="1:19" ht="24" x14ac:dyDescent="0.6">
      <c r="A58" s="5" t="s">
        <v>27</v>
      </c>
      <c r="C58" s="4" t="s">
        <v>151</v>
      </c>
      <c r="E58" s="6">
        <v>18373824</v>
      </c>
      <c r="G58" s="6">
        <v>190</v>
      </c>
      <c r="I58" s="6">
        <v>0</v>
      </c>
      <c r="K58" s="6">
        <v>0</v>
      </c>
      <c r="M58" s="6">
        <v>0</v>
      </c>
      <c r="O58" s="6">
        <v>3491026560</v>
      </c>
      <c r="Q58" s="6">
        <v>0</v>
      </c>
      <c r="S58" s="6">
        <v>3491026560</v>
      </c>
    </row>
    <row r="59" spans="1:19" ht="24" x14ac:dyDescent="0.6">
      <c r="A59" s="5" t="s">
        <v>42</v>
      </c>
      <c r="C59" s="4" t="s">
        <v>120</v>
      </c>
      <c r="E59" s="6">
        <v>45802558</v>
      </c>
      <c r="G59" s="6">
        <v>120</v>
      </c>
      <c r="I59" s="6">
        <v>0</v>
      </c>
      <c r="K59" s="6">
        <v>0</v>
      </c>
      <c r="M59" s="6">
        <v>0</v>
      </c>
      <c r="O59" s="6">
        <v>5496306960</v>
      </c>
      <c r="Q59" s="6">
        <v>72018813</v>
      </c>
      <c r="S59" s="6">
        <v>5424288147</v>
      </c>
    </row>
    <row r="60" spans="1:19" ht="24" x14ac:dyDescent="0.6">
      <c r="A60" s="5" t="s">
        <v>80</v>
      </c>
      <c r="C60" s="4" t="s">
        <v>152</v>
      </c>
      <c r="E60" s="6">
        <v>6237429</v>
      </c>
      <c r="G60" s="6">
        <v>1700</v>
      </c>
      <c r="I60" s="6">
        <v>0</v>
      </c>
      <c r="K60" s="6">
        <v>0</v>
      </c>
      <c r="M60" s="6">
        <v>0</v>
      </c>
      <c r="O60" s="6">
        <v>10603629300</v>
      </c>
      <c r="Q60" s="6">
        <v>351113553</v>
      </c>
      <c r="S60" s="6">
        <v>10252515747</v>
      </c>
    </row>
    <row r="61" spans="1:19" ht="24" x14ac:dyDescent="0.6">
      <c r="A61" s="5" t="s">
        <v>29</v>
      </c>
      <c r="C61" s="4" t="s">
        <v>139</v>
      </c>
      <c r="E61" s="6">
        <v>32785296</v>
      </c>
      <c r="G61" s="6">
        <v>160</v>
      </c>
      <c r="I61" s="6">
        <v>0</v>
      </c>
      <c r="K61" s="6">
        <v>0</v>
      </c>
      <c r="M61" s="6">
        <v>0</v>
      </c>
      <c r="O61" s="6">
        <v>5245647360</v>
      </c>
      <c r="Q61" s="6">
        <v>0</v>
      </c>
      <c r="S61" s="6">
        <v>5245647360</v>
      </c>
    </row>
    <row r="62" spans="1:19" ht="24" x14ac:dyDescent="0.6">
      <c r="A62" s="5" t="s">
        <v>35</v>
      </c>
      <c r="C62" s="4" t="s">
        <v>144</v>
      </c>
      <c r="E62" s="6">
        <v>5859232</v>
      </c>
      <c r="G62" s="6">
        <v>3400</v>
      </c>
      <c r="I62" s="6">
        <v>0</v>
      </c>
      <c r="K62" s="6">
        <v>0</v>
      </c>
      <c r="M62" s="6">
        <v>0</v>
      </c>
      <c r="O62" s="6">
        <v>19921388800</v>
      </c>
      <c r="Q62" s="6">
        <v>0</v>
      </c>
      <c r="S62" s="6">
        <v>19921388800</v>
      </c>
    </row>
    <row r="63" spans="1:19" ht="24" x14ac:dyDescent="0.6">
      <c r="A63" s="5" t="s">
        <v>33</v>
      </c>
      <c r="C63" s="4" t="s">
        <v>118</v>
      </c>
      <c r="E63" s="6">
        <v>25992</v>
      </c>
      <c r="G63" s="6">
        <v>20400</v>
      </c>
      <c r="I63" s="6">
        <v>0</v>
      </c>
      <c r="K63" s="6">
        <v>0</v>
      </c>
      <c r="M63" s="6">
        <v>0</v>
      </c>
      <c r="O63" s="6">
        <v>530236800</v>
      </c>
      <c r="Q63" s="6">
        <v>0</v>
      </c>
      <c r="S63" s="6">
        <v>530236800</v>
      </c>
    </row>
    <row r="64" spans="1:19" ht="24" x14ac:dyDescent="0.6">
      <c r="A64" s="5" t="s">
        <v>52</v>
      </c>
      <c r="C64" s="4" t="s">
        <v>153</v>
      </c>
      <c r="E64" s="6">
        <v>6106863</v>
      </c>
      <c r="G64" s="6">
        <v>1100</v>
      </c>
      <c r="I64" s="6">
        <v>0</v>
      </c>
      <c r="K64" s="6">
        <v>0</v>
      </c>
      <c r="M64" s="6">
        <v>0</v>
      </c>
      <c r="O64" s="6">
        <v>6717549300</v>
      </c>
      <c r="Q64" s="6">
        <v>336533049</v>
      </c>
      <c r="S64" s="6">
        <v>6381016251</v>
      </c>
    </row>
    <row r="65" spans="1:19" ht="24" x14ac:dyDescent="0.6">
      <c r="A65" s="5" t="s">
        <v>31</v>
      </c>
      <c r="C65" s="4" t="s">
        <v>140</v>
      </c>
      <c r="E65" s="6">
        <v>5221199</v>
      </c>
      <c r="G65" s="6">
        <v>680</v>
      </c>
      <c r="I65" s="6">
        <v>0</v>
      </c>
      <c r="K65" s="6">
        <v>0</v>
      </c>
      <c r="M65" s="6">
        <v>0</v>
      </c>
      <c r="O65" s="6">
        <v>3550415320</v>
      </c>
      <c r="Q65" s="6">
        <v>0</v>
      </c>
      <c r="S65" s="6">
        <v>3550415320</v>
      </c>
    </row>
    <row r="66" spans="1:19" ht="24" x14ac:dyDescent="0.6">
      <c r="A66" s="5" t="s">
        <v>50</v>
      </c>
      <c r="C66" s="4" t="s">
        <v>6</v>
      </c>
      <c r="E66" s="6">
        <v>174571136</v>
      </c>
      <c r="G66" s="6">
        <v>190</v>
      </c>
      <c r="I66" s="6">
        <v>33168515840</v>
      </c>
      <c r="K66" s="6">
        <v>1925913823</v>
      </c>
      <c r="M66" s="6">
        <v>31242602017</v>
      </c>
      <c r="O66" s="6">
        <v>33168515840</v>
      </c>
      <c r="Q66" s="6">
        <v>1925913823</v>
      </c>
      <c r="S66" s="6">
        <v>31242602017</v>
      </c>
    </row>
    <row r="67" spans="1:19" ht="24" x14ac:dyDescent="0.6">
      <c r="A67" s="5" t="s">
        <v>49</v>
      </c>
      <c r="C67" s="4" t="s">
        <v>154</v>
      </c>
      <c r="E67" s="6">
        <v>9182704</v>
      </c>
      <c r="G67" s="6">
        <v>20</v>
      </c>
      <c r="I67" s="6">
        <v>0</v>
      </c>
      <c r="K67" s="6">
        <v>0</v>
      </c>
      <c r="M67" s="6">
        <v>0</v>
      </c>
      <c r="O67" s="6">
        <v>183654080</v>
      </c>
      <c r="Q67" s="6">
        <v>0</v>
      </c>
      <c r="S67" s="6">
        <v>183654080</v>
      </c>
    </row>
    <row r="68" spans="1:19" ht="24" x14ac:dyDescent="0.6">
      <c r="A68" s="5" t="s">
        <v>28</v>
      </c>
      <c r="C68" s="4" t="s">
        <v>133</v>
      </c>
      <c r="E68" s="6">
        <v>2070179</v>
      </c>
      <c r="G68" s="6">
        <v>8363</v>
      </c>
      <c r="I68" s="6">
        <v>0</v>
      </c>
      <c r="K68" s="6">
        <v>0</v>
      </c>
      <c r="M68" s="6">
        <v>0</v>
      </c>
      <c r="O68" s="6">
        <v>17312906977</v>
      </c>
      <c r="Q68" s="6">
        <v>0</v>
      </c>
      <c r="S68" s="6">
        <v>17312906977</v>
      </c>
    </row>
    <row r="69" spans="1:19" ht="24" x14ac:dyDescent="0.6">
      <c r="A69" s="5" t="s">
        <v>46</v>
      </c>
      <c r="C69" s="4" t="s">
        <v>123</v>
      </c>
      <c r="E69" s="6">
        <v>3992460</v>
      </c>
      <c r="G69" s="6">
        <v>15</v>
      </c>
      <c r="I69" s="6">
        <v>0</v>
      </c>
      <c r="K69" s="6">
        <v>0</v>
      </c>
      <c r="M69" s="6">
        <v>0</v>
      </c>
      <c r="O69" s="6">
        <v>59886900</v>
      </c>
      <c r="Q69" s="6">
        <v>0</v>
      </c>
      <c r="S69" s="6">
        <v>59886900</v>
      </c>
    </row>
    <row r="70" spans="1:19" ht="24" x14ac:dyDescent="0.6">
      <c r="A70" s="5" t="s">
        <v>15</v>
      </c>
      <c r="C70" s="4" t="s">
        <v>136</v>
      </c>
      <c r="E70" s="6">
        <v>7795837</v>
      </c>
      <c r="G70" s="6">
        <v>600</v>
      </c>
      <c r="I70" s="6">
        <v>0</v>
      </c>
      <c r="K70" s="6">
        <v>0</v>
      </c>
      <c r="M70" s="6">
        <v>0</v>
      </c>
      <c r="O70" s="6">
        <v>4677502200</v>
      </c>
      <c r="Q70" s="6">
        <v>0</v>
      </c>
      <c r="S70" s="6">
        <v>4677502200</v>
      </c>
    </row>
    <row r="71" spans="1:19" ht="24" x14ac:dyDescent="0.6">
      <c r="A71" s="5" t="s">
        <v>66</v>
      </c>
      <c r="C71" s="4" t="s">
        <v>119</v>
      </c>
      <c r="E71" s="6">
        <v>833295</v>
      </c>
      <c r="G71" s="6">
        <v>65</v>
      </c>
      <c r="I71" s="6">
        <v>0</v>
      </c>
      <c r="K71" s="6">
        <v>0</v>
      </c>
      <c r="M71" s="6">
        <v>0</v>
      </c>
      <c r="O71" s="6">
        <v>54164175</v>
      </c>
      <c r="Q71" s="6">
        <v>0</v>
      </c>
      <c r="S71" s="6">
        <v>54164175</v>
      </c>
    </row>
    <row r="72" spans="1:19" ht="24" x14ac:dyDescent="0.6">
      <c r="A72" s="5" t="s">
        <v>81</v>
      </c>
      <c r="C72" s="4" t="s">
        <v>130</v>
      </c>
      <c r="E72" s="6">
        <v>714239</v>
      </c>
      <c r="G72" s="6">
        <v>722</v>
      </c>
      <c r="I72" s="6">
        <v>0</v>
      </c>
      <c r="K72" s="6">
        <v>0</v>
      </c>
      <c r="M72" s="6">
        <v>0</v>
      </c>
      <c r="O72" s="6">
        <v>515680558</v>
      </c>
      <c r="Q72" s="6">
        <v>10382830</v>
      </c>
      <c r="S72" s="6">
        <v>505297728</v>
      </c>
    </row>
    <row r="73" spans="1:19" ht="24" x14ac:dyDescent="0.6">
      <c r="A73" s="5" t="s">
        <v>64</v>
      </c>
      <c r="C73" s="4" t="s">
        <v>155</v>
      </c>
      <c r="E73" s="6">
        <v>32583964</v>
      </c>
      <c r="G73" s="6">
        <v>1</v>
      </c>
      <c r="I73" s="6">
        <v>0</v>
      </c>
      <c r="K73" s="6">
        <v>0</v>
      </c>
      <c r="M73" s="6">
        <v>0</v>
      </c>
      <c r="O73" s="6">
        <v>32583964</v>
      </c>
      <c r="Q73" s="6">
        <v>0</v>
      </c>
      <c r="S73" s="6">
        <v>32583964</v>
      </c>
    </row>
    <row r="74" spans="1:19" ht="24" x14ac:dyDescent="0.6">
      <c r="A74" s="5" t="s">
        <v>156</v>
      </c>
      <c r="C74" s="4" t="s">
        <v>140</v>
      </c>
      <c r="E74" s="6">
        <v>9043647</v>
      </c>
      <c r="G74" s="6">
        <v>100</v>
      </c>
      <c r="I74" s="6">
        <v>0</v>
      </c>
      <c r="K74" s="6">
        <v>0</v>
      </c>
      <c r="M74" s="6">
        <v>0</v>
      </c>
      <c r="O74" s="6">
        <v>904364700</v>
      </c>
      <c r="Q74" s="6">
        <v>0</v>
      </c>
      <c r="S74" s="6">
        <v>904364700</v>
      </c>
    </row>
    <row r="75" spans="1:19" ht="24" x14ac:dyDescent="0.6">
      <c r="A75" s="5" t="s">
        <v>74</v>
      </c>
      <c r="C75" s="4" t="s">
        <v>4</v>
      </c>
      <c r="E75" s="6">
        <v>16131490</v>
      </c>
      <c r="G75" s="6">
        <v>450</v>
      </c>
      <c r="I75" s="6">
        <v>0</v>
      </c>
      <c r="K75" s="6">
        <v>0</v>
      </c>
      <c r="M75" s="6">
        <v>0</v>
      </c>
      <c r="O75" s="6">
        <v>7259170500</v>
      </c>
      <c r="Q75" s="6">
        <v>235718591</v>
      </c>
      <c r="S75" s="6">
        <v>7023451909</v>
      </c>
    </row>
    <row r="76" spans="1:19" ht="24" x14ac:dyDescent="0.6">
      <c r="A76" s="5" t="s">
        <v>40</v>
      </c>
      <c r="C76" s="4" t="s">
        <v>157</v>
      </c>
      <c r="E76" s="6">
        <v>285750</v>
      </c>
      <c r="G76" s="6">
        <v>4400</v>
      </c>
      <c r="I76" s="6">
        <v>0</v>
      </c>
      <c r="K76" s="6">
        <v>0</v>
      </c>
      <c r="M76" s="6">
        <v>0</v>
      </c>
      <c r="O76" s="6">
        <v>1257300000</v>
      </c>
      <c r="Q76" s="6">
        <v>0</v>
      </c>
      <c r="S76" s="6">
        <v>1257300000</v>
      </c>
    </row>
    <row r="77" spans="1:19" ht="24" x14ac:dyDescent="0.6">
      <c r="A77" s="5" t="s">
        <v>158</v>
      </c>
      <c r="C77" s="4" t="s">
        <v>159</v>
      </c>
      <c r="E77" s="6">
        <v>900000</v>
      </c>
      <c r="G77" s="6">
        <v>325</v>
      </c>
      <c r="I77" s="6">
        <v>0</v>
      </c>
      <c r="K77" s="6">
        <v>0</v>
      </c>
      <c r="M77" s="6">
        <v>0</v>
      </c>
      <c r="O77" s="6">
        <v>292500000</v>
      </c>
      <c r="Q77" s="6">
        <v>0</v>
      </c>
      <c r="S77" s="6">
        <v>292500000</v>
      </c>
    </row>
    <row r="78" spans="1:19" ht="24.75" thickBot="1" x14ac:dyDescent="0.65">
      <c r="A78" s="5" t="s">
        <v>62</v>
      </c>
      <c r="C78" s="4" t="s">
        <v>142</v>
      </c>
      <c r="E78" s="6">
        <v>1500000</v>
      </c>
      <c r="G78" s="6">
        <v>150</v>
      </c>
      <c r="I78" s="6">
        <v>0</v>
      </c>
      <c r="K78" s="6">
        <v>0</v>
      </c>
      <c r="M78" s="6">
        <v>0</v>
      </c>
      <c r="O78" s="6">
        <v>225000000</v>
      </c>
      <c r="Q78" s="6">
        <v>0</v>
      </c>
      <c r="S78" s="6">
        <v>225000000</v>
      </c>
    </row>
    <row r="79" spans="1:19" ht="24.75" thickBot="1" x14ac:dyDescent="0.65">
      <c r="A79" s="5" t="s">
        <v>96</v>
      </c>
      <c r="C79" s="4" t="s">
        <v>96</v>
      </c>
      <c r="E79" s="4" t="s">
        <v>96</v>
      </c>
      <c r="G79" s="4" t="s">
        <v>96</v>
      </c>
      <c r="I79" s="7">
        <f>SUM(I8:I78)</f>
        <v>78474320870</v>
      </c>
      <c r="K79" s="13">
        <f>SUM(K8:K78)</f>
        <v>4952789344</v>
      </c>
      <c r="M79" s="7">
        <f>SUM(M8:M78)</f>
        <v>73521531526</v>
      </c>
      <c r="O79" s="7">
        <f>SUM(O8:O78)</f>
        <v>665648370005</v>
      </c>
      <c r="Q79" s="7">
        <f>SUM(Q8:Q78)</f>
        <v>12812406075</v>
      </c>
      <c r="S79" s="7">
        <v>652835963930</v>
      </c>
    </row>
    <row r="80" spans="1:19" ht="23.25" thickTop="1" x14ac:dyDescent="0.55000000000000004">
      <c r="K80" s="6"/>
      <c r="M80" s="6"/>
    </row>
    <row r="81" spans="11:11" x14ac:dyDescent="0.55000000000000004">
      <c r="K81" s="6"/>
    </row>
  </sheetData>
  <mergeCells count="17"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K14" sqref="K14"/>
    </sheetView>
  </sheetViews>
  <sheetFormatPr defaultRowHeight="18.75" x14ac:dyDescent="0.45"/>
  <cols>
    <col min="1" max="1" width="19.710937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</row>
    <row r="3" spans="1:13" ht="26.25" x14ac:dyDescent="0.45">
      <c r="A3" s="21" t="s">
        <v>104</v>
      </c>
      <c r="B3" s="21" t="s">
        <v>104</v>
      </c>
      <c r="C3" s="21" t="s">
        <v>104</v>
      </c>
      <c r="D3" s="21" t="s">
        <v>104</v>
      </c>
      <c r="E3" s="21" t="s">
        <v>104</v>
      </c>
      <c r="F3" s="21" t="s">
        <v>104</v>
      </c>
      <c r="G3" s="21" t="s">
        <v>104</v>
      </c>
      <c r="H3" s="21" t="s">
        <v>104</v>
      </c>
      <c r="I3" s="21" t="s">
        <v>104</v>
      </c>
      <c r="J3" s="21" t="s">
        <v>104</v>
      </c>
      <c r="K3" s="21" t="s">
        <v>104</v>
      </c>
      <c r="L3" s="21" t="s">
        <v>104</v>
      </c>
      <c r="M3" s="21" t="s">
        <v>104</v>
      </c>
    </row>
    <row r="4" spans="1:13" ht="26.25" x14ac:dyDescent="0.4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</row>
    <row r="5" spans="1:13" ht="25.5" x14ac:dyDescent="0.45">
      <c r="A5" s="19" t="s">
        <v>200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27" thickBot="1" x14ac:dyDescent="0.5">
      <c r="A6" s="2" t="s">
        <v>105</v>
      </c>
      <c r="C6" s="20" t="s">
        <v>106</v>
      </c>
      <c r="D6" s="20" t="s">
        <v>106</v>
      </c>
      <c r="E6" s="20" t="s">
        <v>106</v>
      </c>
      <c r="F6" s="20" t="s">
        <v>106</v>
      </c>
      <c r="G6" s="20" t="s">
        <v>106</v>
      </c>
      <c r="I6" s="20" t="s">
        <v>107</v>
      </c>
      <c r="J6" s="20" t="s">
        <v>107</v>
      </c>
      <c r="K6" s="20" t="s">
        <v>107</v>
      </c>
      <c r="L6" s="20" t="s">
        <v>107</v>
      </c>
      <c r="M6" s="20" t="s">
        <v>107</v>
      </c>
    </row>
    <row r="7" spans="1:13" ht="27" thickBot="1" x14ac:dyDescent="0.5">
      <c r="A7" s="20" t="s">
        <v>108</v>
      </c>
      <c r="C7" s="20" t="s">
        <v>109</v>
      </c>
      <c r="E7" s="20" t="s">
        <v>110</v>
      </c>
      <c r="G7" s="20" t="s">
        <v>111</v>
      </c>
      <c r="I7" s="20" t="s">
        <v>109</v>
      </c>
      <c r="K7" s="20" t="s">
        <v>110</v>
      </c>
      <c r="M7" s="20" t="s">
        <v>111</v>
      </c>
    </row>
    <row r="8" spans="1:13" ht="21" x14ac:dyDescent="0.55000000000000004">
      <c r="A8" s="3" t="s">
        <v>102</v>
      </c>
      <c r="C8" s="22">
        <v>37857</v>
      </c>
      <c r="D8" s="23"/>
      <c r="E8" s="22">
        <v>0</v>
      </c>
      <c r="F8" s="23"/>
      <c r="G8" s="22">
        <v>37857</v>
      </c>
      <c r="H8" s="23"/>
      <c r="I8" s="22">
        <v>353639</v>
      </c>
      <c r="J8" s="23"/>
      <c r="K8" s="22">
        <v>0</v>
      </c>
      <c r="L8" s="23"/>
      <c r="M8" s="22">
        <v>353639</v>
      </c>
    </row>
    <row r="9" spans="1:13" ht="21.75" thickBot="1" x14ac:dyDescent="0.6">
      <c r="A9" s="3" t="s">
        <v>103</v>
      </c>
      <c r="C9" s="22">
        <v>606860645</v>
      </c>
      <c r="D9" s="23"/>
      <c r="E9" s="22">
        <v>0</v>
      </c>
      <c r="F9" s="23"/>
      <c r="G9" s="22">
        <v>606860645</v>
      </c>
      <c r="H9" s="23"/>
      <c r="I9" s="22">
        <v>10860324545</v>
      </c>
      <c r="J9" s="23"/>
      <c r="K9" s="22">
        <v>0</v>
      </c>
      <c r="L9" s="23"/>
      <c r="M9" s="22">
        <v>10860324545</v>
      </c>
    </row>
    <row r="10" spans="1:13" ht="21.75" thickBot="1" x14ac:dyDescent="0.6">
      <c r="A10" s="3" t="s">
        <v>96</v>
      </c>
      <c r="C10" s="24">
        <f>SUM(C8:C9)</f>
        <v>606898502</v>
      </c>
      <c r="D10" s="23"/>
      <c r="E10" s="24">
        <f>SUM(E8:E9)</f>
        <v>0</v>
      </c>
      <c r="F10" s="23"/>
      <c r="G10" s="24">
        <f>SUM(G8:G9)</f>
        <v>606898502</v>
      </c>
      <c r="H10" s="23"/>
      <c r="I10" s="24">
        <f>SUM(I8:I9)</f>
        <v>10860678184</v>
      </c>
      <c r="J10" s="23"/>
      <c r="K10" s="24">
        <f>SUM(K8:K9)</f>
        <v>0</v>
      </c>
      <c r="L10" s="23"/>
      <c r="M10" s="24">
        <f>SUM(M8:M9)</f>
        <v>10860678184</v>
      </c>
    </row>
    <row r="11" spans="1:13" ht="19.5" thickTop="1" x14ac:dyDescent="0.45"/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2"/>
  <sheetViews>
    <sheetView rightToLeft="1" topLeftCell="A77" workbookViewId="0">
      <selection activeCell="G14" sqref="G14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18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45">
      <c r="A3" s="21" t="s">
        <v>104</v>
      </c>
      <c r="B3" s="21" t="s">
        <v>104</v>
      </c>
      <c r="C3" s="21" t="s">
        <v>104</v>
      </c>
      <c r="D3" s="21" t="s">
        <v>104</v>
      </c>
      <c r="E3" s="21" t="s">
        <v>104</v>
      </c>
      <c r="F3" s="21" t="s">
        <v>104</v>
      </c>
      <c r="G3" s="21" t="s">
        <v>104</v>
      </c>
      <c r="H3" s="21" t="s">
        <v>104</v>
      </c>
      <c r="I3" s="21" t="s">
        <v>104</v>
      </c>
      <c r="J3" s="21" t="s">
        <v>104</v>
      </c>
      <c r="K3" s="21" t="s">
        <v>104</v>
      </c>
      <c r="L3" s="21" t="s">
        <v>104</v>
      </c>
      <c r="M3" s="21" t="s">
        <v>104</v>
      </c>
      <c r="N3" s="21" t="s">
        <v>104</v>
      </c>
      <c r="O3" s="21" t="s">
        <v>104</v>
      </c>
      <c r="P3" s="21" t="s">
        <v>104</v>
      </c>
      <c r="Q3" s="21" t="s">
        <v>104</v>
      </c>
    </row>
    <row r="4" spans="1:17" ht="26.25" x14ac:dyDescent="0.4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5" spans="1:17" ht="25.5" x14ac:dyDescent="0.45">
      <c r="A5" s="19" t="s">
        <v>201</v>
      </c>
      <c r="B5" s="19"/>
      <c r="C5" s="19"/>
      <c r="D5" s="19"/>
      <c r="E5" s="19"/>
      <c r="F5" s="19"/>
      <c r="G5" s="19"/>
      <c r="H5" s="19"/>
    </row>
    <row r="6" spans="1:17" ht="26.25" x14ac:dyDescent="0.45">
      <c r="A6" s="20" t="s">
        <v>3</v>
      </c>
      <c r="C6" s="20" t="s">
        <v>106</v>
      </c>
      <c r="D6" s="20" t="s">
        <v>106</v>
      </c>
      <c r="E6" s="20" t="s">
        <v>106</v>
      </c>
      <c r="F6" s="20" t="s">
        <v>106</v>
      </c>
      <c r="G6" s="20" t="s">
        <v>106</v>
      </c>
      <c r="H6" s="20" t="s">
        <v>106</v>
      </c>
      <c r="I6" s="20" t="s">
        <v>106</v>
      </c>
      <c r="K6" s="20" t="s">
        <v>107</v>
      </c>
      <c r="L6" s="20" t="s">
        <v>107</v>
      </c>
      <c r="M6" s="20" t="s">
        <v>107</v>
      </c>
      <c r="N6" s="20" t="s">
        <v>107</v>
      </c>
      <c r="O6" s="20" t="s">
        <v>107</v>
      </c>
      <c r="P6" s="20" t="s">
        <v>107</v>
      </c>
      <c r="Q6" s="20" t="s">
        <v>107</v>
      </c>
    </row>
    <row r="7" spans="1:17" ht="26.25" x14ac:dyDescent="0.45">
      <c r="A7" s="20" t="s">
        <v>3</v>
      </c>
      <c r="C7" s="20" t="s">
        <v>7</v>
      </c>
      <c r="E7" s="20" t="s">
        <v>160</v>
      </c>
      <c r="G7" s="20" t="s">
        <v>161</v>
      </c>
      <c r="I7" s="20" t="s">
        <v>163</v>
      </c>
      <c r="K7" s="20" t="s">
        <v>7</v>
      </c>
      <c r="M7" s="20" t="s">
        <v>160</v>
      </c>
      <c r="O7" s="20" t="s">
        <v>161</v>
      </c>
      <c r="Q7" s="20" t="s">
        <v>163</v>
      </c>
    </row>
    <row r="8" spans="1:17" ht="21" x14ac:dyDescent="0.55000000000000004">
      <c r="A8" s="3" t="s">
        <v>59</v>
      </c>
      <c r="C8" s="22">
        <v>14180680</v>
      </c>
      <c r="D8" s="23"/>
      <c r="E8" s="22">
        <v>118680888644</v>
      </c>
      <c r="F8" s="23"/>
      <c r="G8" s="22">
        <v>125518864842</v>
      </c>
      <c r="H8" s="23"/>
      <c r="I8" s="22">
        <v>-6837976198</v>
      </c>
      <c r="J8" s="23"/>
      <c r="K8" s="22">
        <v>16192780</v>
      </c>
      <c r="L8" s="23"/>
      <c r="M8" s="22">
        <v>137647105798</v>
      </c>
      <c r="N8" s="23"/>
      <c r="O8" s="22">
        <v>143230675603</v>
      </c>
      <c r="P8" s="23"/>
      <c r="Q8" s="22">
        <v>-5583569805</v>
      </c>
    </row>
    <row r="9" spans="1:17" ht="21" x14ac:dyDescent="0.55000000000000004">
      <c r="A9" s="3" t="s">
        <v>90</v>
      </c>
      <c r="C9" s="22">
        <v>17312609</v>
      </c>
      <c r="D9" s="23"/>
      <c r="E9" s="22">
        <v>44211459985</v>
      </c>
      <c r="F9" s="23"/>
      <c r="G9" s="22">
        <v>53346682905</v>
      </c>
      <c r="H9" s="23"/>
      <c r="I9" s="22">
        <v>-9135222920</v>
      </c>
      <c r="J9" s="23"/>
      <c r="K9" s="22">
        <v>18436026</v>
      </c>
      <c r="L9" s="23"/>
      <c r="M9" s="22">
        <v>47536186843</v>
      </c>
      <c r="N9" s="23"/>
      <c r="O9" s="22">
        <v>57511272330</v>
      </c>
      <c r="P9" s="23"/>
      <c r="Q9" s="22">
        <v>-9975085487</v>
      </c>
    </row>
    <row r="10" spans="1:17" ht="21" x14ac:dyDescent="0.55000000000000004">
      <c r="A10" s="3" t="s">
        <v>38</v>
      </c>
      <c r="C10" s="22">
        <v>8346758</v>
      </c>
      <c r="D10" s="23"/>
      <c r="E10" s="22">
        <v>16951690441</v>
      </c>
      <c r="F10" s="23"/>
      <c r="G10" s="22">
        <v>20464045946</v>
      </c>
      <c r="H10" s="23"/>
      <c r="I10" s="22">
        <v>-3512355505</v>
      </c>
      <c r="J10" s="23"/>
      <c r="K10" s="22">
        <v>37514077</v>
      </c>
      <c r="L10" s="23"/>
      <c r="M10" s="22">
        <v>77704383291</v>
      </c>
      <c r="N10" s="23"/>
      <c r="O10" s="22">
        <v>94977723690</v>
      </c>
      <c r="P10" s="23"/>
      <c r="Q10" s="22">
        <v>-17273340399</v>
      </c>
    </row>
    <row r="11" spans="1:17" ht="21" x14ac:dyDescent="0.55000000000000004">
      <c r="A11" s="3" t="s">
        <v>21</v>
      </c>
      <c r="C11" s="22">
        <v>1</v>
      </c>
      <c r="D11" s="23"/>
      <c r="E11" s="22">
        <v>1</v>
      </c>
      <c r="F11" s="23"/>
      <c r="G11" s="22">
        <v>1035</v>
      </c>
      <c r="H11" s="23"/>
      <c r="I11" s="22">
        <v>-1034</v>
      </c>
      <c r="J11" s="23"/>
      <c r="K11" s="22">
        <v>57348365</v>
      </c>
      <c r="L11" s="23"/>
      <c r="M11" s="22">
        <v>138638951727</v>
      </c>
      <c r="N11" s="23"/>
      <c r="O11" s="22">
        <v>118063442142</v>
      </c>
      <c r="P11" s="23"/>
      <c r="Q11" s="22">
        <v>20575509585</v>
      </c>
    </row>
    <row r="12" spans="1:17" ht="21" x14ac:dyDescent="0.55000000000000004">
      <c r="A12" s="3" t="s">
        <v>58</v>
      </c>
      <c r="C12" s="22">
        <v>773035</v>
      </c>
      <c r="D12" s="23"/>
      <c r="E12" s="22">
        <v>12799597364</v>
      </c>
      <c r="F12" s="23"/>
      <c r="G12" s="22">
        <v>12064396573</v>
      </c>
      <c r="H12" s="23"/>
      <c r="I12" s="22">
        <v>735200791</v>
      </c>
      <c r="J12" s="23"/>
      <c r="K12" s="22">
        <v>3810399</v>
      </c>
      <c r="L12" s="23"/>
      <c r="M12" s="22">
        <v>73691880838</v>
      </c>
      <c r="N12" s="23"/>
      <c r="O12" s="22">
        <v>61871998930</v>
      </c>
      <c r="P12" s="23"/>
      <c r="Q12" s="22">
        <v>11819881908</v>
      </c>
    </row>
    <row r="13" spans="1:17" ht="21" x14ac:dyDescent="0.55000000000000004">
      <c r="A13" s="3" t="s">
        <v>43</v>
      </c>
      <c r="C13" s="22">
        <v>1000000</v>
      </c>
      <c r="D13" s="23"/>
      <c r="E13" s="22">
        <v>12428115256</v>
      </c>
      <c r="F13" s="23"/>
      <c r="G13" s="22">
        <v>15834382303</v>
      </c>
      <c r="H13" s="23"/>
      <c r="I13" s="22">
        <v>-3406267047</v>
      </c>
      <c r="J13" s="23"/>
      <c r="K13" s="22">
        <v>4483574</v>
      </c>
      <c r="L13" s="23"/>
      <c r="M13" s="22">
        <v>51114251204</v>
      </c>
      <c r="N13" s="23"/>
      <c r="O13" s="22">
        <v>71047688577</v>
      </c>
      <c r="P13" s="23"/>
      <c r="Q13" s="22">
        <v>-19933437373</v>
      </c>
    </row>
    <row r="14" spans="1:17" ht="21" x14ac:dyDescent="0.55000000000000004">
      <c r="A14" s="3" t="s">
        <v>56</v>
      </c>
      <c r="C14" s="22">
        <v>337671</v>
      </c>
      <c r="D14" s="23"/>
      <c r="E14" s="22">
        <v>5384016238</v>
      </c>
      <c r="F14" s="23"/>
      <c r="G14" s="22">
        <v>4447754970</v>
      </c>
      <c r="H14" s="23"/>
      <c r="I14" s="22">
        <v>936261268</v>
      </c>
      <c r="J14" s="23"/>
      <c r="K14" s="22">
        <v>1216517</v>
      </c>
      <c r="L14" s="23"/>
      <c r="M14" s="22">
        <v>18456980901</v>
      </c>
      <c r="N14" s="23"/>
      <c r="O14" s="22">
        <v>16023791011</v>
      </c>
      <c r="P14" s="23"/>
      <c r="Q14" s="22">
        <v>2433189890</v>
      </c>
    </row>
    <row r="15" spans="1:17" ht="21" x14ac:dyDescent="0.55000000000000004">
      <c r="A15" s="3" t="s">
        <v>87</v>
      </c>
      <c r="C15" s="22">
        <v>1</v>
      </c>
      <c r="D15" s="23"/>
      <c r="E15" s="22">
        <v>1</v>
      </c>
      <c r="F15" s="23"/>
      <c r="G15" s="22">
        <v>1065</v>
      </c>
      <c r="H15" s="23"/>
      <c r="I15" s="22">
        <v>-1064</v>
      </c>
      <c r="J15" s="23"/>
      <c r="K15" s="22">
        <v>172087</v>
      </c>
      <c r="L15" s="23"/>
      <c r="M15" s="22">
        <v>3920272546</v>
      </c>
      <c r="N15" s="23"/>
      <c r="O15" s="22">
        <v>3656854489</v>
      </c>
      <c r="P15" s="23"/>
      <c r="Q15" s="22">
        <v>263418057</v>
      </c>
    </row>
    <row r="16" spans="1:17" ht="21" x14ac:dyDescent="0.55000000000000004">
      <c r="A16" s="3" t="s">
        <v>95</v>
      </c>
      <c r="C16" s="22">
        <v>150000</v>
      </c>
      <c r="D16" s="23"/>
      <c r="E16" s="22">
        <v>11412066316</v>
      </c>
      <c r="F16" s="23"/>
      <c r="G16" s="22">
        <v>10386695373</v>
      </c>
      <c r="H16" s="23"/>
      <c r="I16" s="22">
        <v>1025370943</v>
      </c>
      <c r="J16" s="23"/>
      <c r="K16" s="22">
        <v>150000</v>
      </c>
      <c r="L16" s="23"/>
      <c r="M16" s="22">
        <v>11412066316</v>
      </c>
      <c r="N16" s="23"/>
      <c r="O16" s="22">
        <v>10386695373</v>
      </c>
      <c r="P16" s="23"/>
      <c r="Q16" s="22">
        <v>1025370943</v>
      </c>
    </row>
    <row r="17" spans="1:17" ht="21" x14ac:dyDescent="0.55000000000000004">
      <c r="A17" s="3" t="s">
        <v>80</v>
      </c>
      <c r="C17" s="22">
        <v>393700</v>
      </c>
      <c r="D17" s="23"/>
      <c r="E17" s="22">
        <v>9271258931</v>
      </c>
      <c r="F17" s="23"/>
      <c r="G17" s="22">
        <v>8989655669</v>
      </c>
      <c r="H17" s="23"/>
      <c r="I17" s="22">
        <v>281603262</v>
      </c>
      <c r="J17" s="23"/>
      <c r="K17" s="22">
        <v>2250405</v>
      </c>
      <c r="L17" s="23"/>
      <c r="M17" s="22">
        <v>40320972221</v>
      </c>
      <c r="N17" s="23"/>
      <c r="O17" s="22">
        <v>51458237173</v>
      </c>
      <c r="P17" s="23"/>
      <c r="Q17" s="22">
        <v>-11137264952</v>
      </c>
    </row>
    <row r="18" spans="1:17" ht="21" x14ac:dyDescent="0.55000000000000004">
      <c r="A18" s="3" t="s">
        <v>91</v>
      </c>
      <c r="C18" s="22">
        <v>1564019</v>
      </c>
      <c r="D18" s="23"/>
      <c r="E18" s="22">
        <v>9430135550</v>
      </c>
      <c r="F18" s="23"/>
      <c r="G18" s="22">
        <v>8265358670</v>
      </c>
      <c r="H18" s="23"/>
      <c r="I18" s="22">
        <v>1164776880</v>
      </c>
      <c r="J18" s="23"/>
      <c r="K18" s="22">
        <v>4289309</v>
      </c>
      <c r="L18" s="23"/>
      <c r="M18" s="22">
        <v>28364314163</v>
      </c>
      <c r="N18" s="23"/>
      <c r="O18" s="22">
        <v>22645120974</v>
      </c>
      <c r="P18" s="23"/>
      <c r="Q18" s="22">
        <v>5719193189</v>
      </c>
    </row>
    <row r="19" spans="1:17" ht="21" x14ac:dyDescent="0.55000000000000004">
      <c r="A19" s="3" t="s">
        <v>18</v>
      </c>
      <c r="C19" s="22">
        <v>5193446</v>
      </c>
      <c r="D19" s="23"/>
      <c r="E19" s="22">
        <v>21827240293</v>
      </c>
      <c r="F19" s="23"/>
      <c r="G19" s="22">
        <v>15474423464</v>
      </c>
      <c r="H19" s="23"/>
      <c r="I19" s="22">
        <v>6352816829</v>
      </c>
      <c r="J19" s="23"/>
      <c r="K19" s="22">
        <v>27153444</v>
      </c>
      <c r="L19" s="23"/>
      <c r="M19" s="22">
        <v>110065747739</v>
      </c>
      <c r="N19" s="23"/>
      <c r="O19" s="22">
        <v>75220412027</v>
      </c>
      <c r="P19" s="23"/>
      <c r="Q19" s="22">
        <v>34845335712</v>
      </c>
    </row>
    <row r="20" spans="1:17" ht="21" x14ac:dyDescent="0.55000000000000004">
      <c r="A20" s="3" t="s">
        <v>31</v>
      </c>
      <c r="C20" s="22">
        <v>1305027</v>
      </c>
      <c r="D20" s="23"/>
      <c r="E20" s="22">
        <v>10806193247</v>
      </c>
      <c r="F20" s="23"/>
      <c r="G20" s="22">
        <v>14228232264</v>
      </c>
      <c r="H20" s="23"/>
      <c r="I20" s="22">
        <v>-3422039017</v>
      </c>
      <c r="J20" s="23"/>
      <c r="K20" s="22">
        <v>3782372</v>
      </c>
      <c r="L20" s="23"/>
      <c r="M20" s="22">
        <v>36147634328</v>
      </c>
      <c r="N20" s="23"/>
      <c r="O20" s="22">
        <v>41582202997</v>
      </c>
      <c r="P20" s="23"/>
      <c r="Q20" s="22">
        <v>-5434568669</v>
      </c>
    </row>
    <row r="21" spans="1:17" ht="21" x14ac:dyDescent="0.55000000000000004">
      <c r="A21" s="3" t="s">
        <v>69</v>
      </c>
      <c r="C21" s="22">
        <v>0</v>
      </c>
      <c r="D21" s="23"/>
      <c r="E21" s="22">
        <v>0</v>
      </c>
      <c r="F21" s="23"/>
      <c r="G21" s="22">
        <v>0</v>
      </c>
      <c r="H21" s="23"/>
      <c r="I21" s="22">
        <v>0</v>
      </c>
      <c r="J21" s="23"/>
      <c r="K21" s="22">
        <v>1252027</v>
      </c>
      <c r="L21" s="23"/>
      <c r="M21" s="22">
        <v>3856233688</v>
      </c>
      <c r="N21" s="23"/>
      <c r="O21" s="22">
        <v>4397485487</v>
      </c>
      <c r="P21" s="23"/>
      <c r="Q21" s="22">
        <v>-541251799</v>
      </c>
    </row>
    <row r="22" spans="1:17" ht="21" x14ac:dyDescent="0.55000000000000004">
      <c r="A22" s="3" t="s">
        <v>164</v>
      </c>
      <c r="C22" s="22">
        <v>0</v>
      </c>
      <c r="D22" s="23"/>
      <c r="E22" s="22">
        <v>0</v>
      </c>
      <c r="F22" s="23"/>
      <c r="G22" s="22">
        <v>0</v>
      </c>
      <c r="H22" s="23"/>
      <c r="I22" s="22">
        <v>0</v>
      </c>
      <c r="J22" s="23"/>
      <c r="K22" s="22">
        <v>8941661</v>
      </c>
      <c r="L22" s="23"/>
      <c r="M22" s="22">
        <v>51976506564</v>
      </c>
      <c r="N22" s="23"/>
      <c r="O22" s="22">
        <v>43829131041</v>
      </c>
      <c r="P22" s="23"/>
      <c r="Q22" s="22">
        <v>8147375523</v>
      </c>
    </row>
    <row r="23" spans="1:17" ht="21" x14ac:dyDescent="0.55000000000000004">
      <c r="A23" s="3" t="s">
        <v>79</v>
      </c>
      <c r="C23" s="22">
        <v>0</v>
      </c>
      <c r="D23" s="23"/>
      <c r="E23" s="22">
        <v>0</v>
      </c>
      <c r="F23" s="23"/>
      <c r="G23" s="22">
        <v>0</v>
      </c>
      <c r="H23" s="23"/>
      <c r="I23" s="22">
        <v>0</v>
      </c>
      <c r="J23" s="23"/>
      <c r="K23" s="22">
        <v>128576584</v>
      </c>
      <c r="L23" s="23"/>
      <c r="M23" s="22">
        <v>69770896779</v>
      </c>
      <c r="N23" s="23"/>
      <c r="O23" s="22">
        <v>79714395430</v>
      </c>
      <c r="P23" s="23"/>
      <c r="Q23" s="22">
        <v>-9943498651</v>
      </c>
    </row>
    <row r="24" spans="1:17" ht="21" x14ac:dyDescent="0.55000000000000004">
      <c r="A24" s="3" t="s">
        <v>22</v>
      </c>
      <c r="C24" s="22">
        <v>0</v>
      </c>
      <c r="D24" s="23"/>
      <c r="E24" s="22">
        <v>0</v>
      </c>
      <c r="F24" s="23"/>
      <c r="G24" s="22">
        <v>0</v>
      </c>
      <c r="H24" s="23"/>
      <c r="I24" s="22">
        <v>0</v>
      </c>
      <c r="J24" s="23"/>
      <c r="K24" s="22">
        <v>1452990</v>
      </c>
      <c r="L24" s="23"/>
      <c r="M24" s="22">
        <v>4459435388</v>
      </c>
      <c r="N24" s="23"/>
      <c r="O24" s="22">
        <v>3701768889</v>
      </c>
      <c r="P24" s="23"/>
      <c r="Q24" s="22">
        <v>757666499</v>
      </c>
    </row>
    <row r="25" spans="1:17" ht="21" x14ac:dyDescent="0.55000000000000004">
      <c r="A25" s="3" t="s">
        <v>54</v>
      </c>
      <c r="C25" s="22">
        <v>0</v>
      </c>
      <c r="D25" s="23"/>
      <c r="E25" s="22">
        <v>0</v>
      </c>
      <c r="F25" s="23"/>
      <c r="G25" s="22">
        <v>0</v>
      </c>
      <c r="H25" s="23"/>
      <c r="I25" s="22">
        <v>0</v>
      </c>
      <c r="J25" s="23"/>
      <c r="K25" s="22">
        <v>2502505</v>
      </c>
      <c r="L25" s="23"/>
      <c r="M25" s="22">
        <v>55165464091</v>
      </c>
      <c r="N25" s="23"/>
      <c r="O25" s="22">
        <v>58989129739</v>
      </c>
      <c r="P25" s="23"/>
      <c r="Q25" s="22">
        <v>-3823665648</v>
      </c>
    </row>
    <row r="26" spans="1:17" ht="21" x14ac:dyDescent="0.55000000000000004">
      <c r="A26" s="3" t="s">
        <v>74</v>
      </c>
      <c r="C26" s="22">
        <v>0</v>
      </c>
      <c r="D26" s="23"/>
      <c r="E26" s="22">
        <v>0</v>
      </c>
      <c r="F26" s="23"/>
      <c r="G26" s="22">
        <v>0</v>
      </c>
      <c r="H26" s="23"/>
      <c r="I26" s="22">
        <v>0</v>
      </c>
      <c r="J26" s="23"/>
      <c r="K26" s="22">
        <v>8760316</v>
      </c>
      <c r="L26" s="23"/>
      <c r="M26" s="22">
        <v>29090755312</v>
      </c>
      <c r="N26" s="23"/>
      <c r="O26" s="22">
        <v>34417210429</v>
      </c>
      <c r="P26" s="23"/>
      <c r="Q26" s="22">
        <v>-5326455117</v>
      </c>
    </row>
    <row r="27" spans="1:17" ht="21" x14ac:dyDescent="0.55000000000000004">
      <c r="A27" s="3" t="s">
        <v>165</v>
      </c>
      <c r="C27" s="22">
        <v>0</v>
      </c>
      <c r="D27" s="23"/>
      <c r="E27" s="22">
        <v>0</v>
      </c>
      <c r="F27" s="23"/>
      <c r="G27" s="22">
        <v>0</v>
      </c>
      <c r="H27" s="23"/>
      <c r="I27" s="22">
        <v>0</v>
      </c>
      <c r="J27" s="23"/>
      <c r="K27" s="22">
        <v>11671960</v>
      </c>
      <c r="L27" s="23"/>
      <c r="M27" s="22">
        <v>36218091880</v>
      </c>
      <c r="N27" s="23"/>
      <c r="O27" s="22">
        <v>36218091880</v>
      </c>
      <c r="P27" s="23"/>
      <c r="Q27" s="22">
        <v>0</v>
      </c>
    </row>
    <row r="28" spans="1:17" ht="21" x14ac:dyDescent="0.55000000000000004">
      <c r="A28" s="3" t="s">
        <v>50</v>
      </c>
      <c r="C28" s="22">
        <v>0</v>
      </c>
      <c r="D28" s="23"/>
      <c r="E28" s="22">
        <v>0</v>
      </c>
      <c r="F28" s="23"/>
      <c r="G28" s="22">
        <v>0</v>
      </c>
      <c r="H28" s="23"/>
      <c r="I28" s="22">
        <v>0</v>
      </c>
      <c r="J28" s="23"/>
      <c r="K28" s="22">
        <v>71120215</v>
      </c>
      <c r="L28" s="23"/>
      <c r="M28" s="22">
        <v>94803120205</v>
      </c>
      <c r="N28" s="23"/>
      <c r="O28" s="22">
        <v>97859526746</v>
      </c>
      <c r="P28" s="23"/>
      <c r="Q28" s="22">
        <v>-3056406541</v>
      </c>
    </row>
    <row r="29" spans="1:17" ht="21" x14ac:dyDescent="0.55000000000000004">
      <c r="A29" s="3" t="s">
        <v>83</v>
      </c>
      <c r="C29" s="22">
        <v>0</v>
      </c>
      <c r="D29" s="23"/>
      <c r="E29" s="22">
        <v>0</v>
      </c>
      <c r="F29" s="23"/>
      <c r="G29" s="22">
        <v>0</v>
      </c>
      <c r="H29" s="23"/>
      <c r="I29" s="22">
        <v>0</v>
      </c>
      <c r="J29" s="23"/>
      <c r="K29" s="22">
        <v>13355277</v>
      </c>
      <c r="L29" s="23"/>
      <c r="M29" s="22">
        <v>32265863131</v>
      </c>
      <c r="N29" s="23"/>
      <c r="O29" s="22">
        <v>40490563117</v>
      </c>
      <c r="P29" s="23"/>
      <c r="Q29" s="22">
        <v>-8224699986</v>
      </c>
    </row>
    <row r="30" spans="1:17" ht="21" x14ac:dyDescent="0.55000000000000004">
      <c r="A30" s="3" t="s">
        <v>30</v>
      </c>
      <c r="C30" s="22">
        <v>0</v>
      </c>
      <c r="D30" s="23"/>
      <c r="E30" s="22">
        <v>0</v>
      </c>
      <c r="F30" s="23"/>
      <c r="G30" s="22">
        <v>0</v>
      </c>
      <c r="H30" s="23"/>
      <c r="I30" s="22">
        <v>0</v>
      </c>
      <c r="J30" s="23"/>
      <c r="K30" s="22">
        <v>194382</v>
      </c>
      <c r="L30" s="23"/>
      <c r="M30" s="22">
        <v>49213812742</v>
      </c>
      <c r="N30" s="23"/>
      <c r="O30" s="22">
        <v>46353546526</v>
      </c>
      <c r="P30" s="23"/>
      <c r="Q30" s="22">
        <v>2860266216</v>
      </c>
    </row>
    <row r="31" spans="1:17" ht="21" x14ac:dyDescent="0.55000000000000004">
      <c r="A31" s="3" t="s">
        <v>66</v>
      </c>
      <c r="C31" s="22">
        <v>0</v>
      </c>
      <c r="D31" s="23"/>
      <c r="E31" s="22">
        <v>0</v>
      </c>
      <c r="F31" s="23"/>
      <c r="G31" s="22">
        <v>0</v>
      </c>
      <c r="H31" s="23"/>
      <c r="I31" s="22">
        <v>0</v>
      </c>
      <c r="J31" s="23"/>
      <c r="K31" s="22">
        <v>291195</v>
      </c>
      <c r="L31" s="23"/>
      <c r="M31" s="22">
        <v>3232719418</v>
      </c>
      <c r="N31" s="23"/>
      <c r="O31" s="22">
        <v>2943832523</v>
      </c>
      <c r="P31" s="23"/>
      <c r="Q31" s="22">
        <v>288886895</v>
      </c>
    </row>
    <row r="32" spans="1:17" ht="21" x14ac:dyDescent="0.55000000000000004">
      <c r="A32" s="3" t="s">
        <v>73</v>
      </c>
      <c r="C32" s="22">
        <v>0</v>
      </c>
      <c r="D32" s="23"/>
      <c r="E32" s="22">
        <v>0</v>
      </c>
      <c r="F32" s="23"/>
      <c r="G32" s="22">
        <v>0</v>
      </c>
      <c r="H32" s="23"/>
      <c r="I32" s="22">
        <v>0</v>
      </c>
      <c r="J32" s="23"/>
      <c r="K32" s="22">
        <v>1410768</v>
      </c>
      <c r="L32" s="23"/>
      <c r="M32" s="22">
        <v>6761334610</v>
      </c>
      <c r="N32" s="23"/>
      <c r="O32" s="22">
        <v>9106092581</v>
      </c>
      <c r="P32" s="23"/>
      <c r="Q32" s="22">
        <v>-2344757971</v>
      </c>
    </row>
    <row r="33" spans="1:17" ht="21" x14ac:dyDescent="0.55000000000000004">
      <c r="A33" s="3" t="s">
        <v>35</v>
      </c>
      <c r="C33" s="22">
        <v>0</v>
      </c>
      <c r="D33" s="23"/>
      <c r="E33" s="22">
        <v>0</v>
      </c>
      <c r="F33" s="23"/>
      <c r="G33" s="22">
        <v>0</v>
      </c>
      <c r="H33" s="23"/>
      <c r="I33" s="22">
        <v>0</v>
      </c>
      <c r="J33" s="23"/>
      <c r="K33" s="22">
        <v>2764498</v>
      </c>
      <c r="L33" s="23"/>
      <c r="M33" s="22">
        <v>132016928893</v>
      </c>
      <c r="N33" s="23"/>
      <c r="O33" s="22">
        <v>120235375370</v>
      </c>
      <c r="P33" s="23"/>
      <c r="Q33" s="22">
        <v>11781553523</v>
      </c>
    </row>
    <row r="34" spans="1:17" ht="21" x14ac:dyDescent="0.55000000000000004">
      <c r="A34" s="3" t="s">
        <v>78</v>
      </c>
      <c r="C34" s="22">
        <v>0</v>
      </c>
      <c r="D34" s="23"/>
      <c r="E34" s="22">
        <v>0</v>
      </c>
      <c r="F34" s="23"/>
      <c r="G34" s="22">
        <v>0</v>
      </c>
      <c r="H34" s="23"/>
      <c r="I34" s="22">
        <v>0</v>
      </c>
      <c r="J34" s="23"/>
      <c r="K34" s="22">
        <v>771519</v>
      </c>
      <c r="L34" s="23"/>
      <c r="M34" s="22">
        <v>8782571462</v>
      </c>
      <c r="N34" s="23"/>
      <c r="O34" s="22">
        <v>7094088283</v>
      </c>
      <c r="P34" s="23"/>
      <c r="Q34" s="22">
        <v>1688483179</v>
      </c>
    </row>
    <row r="35" spans="1:17" ht="21" x14ac:dyDescent="0.55000000000000004">
      <c r="A35" s="3" t="s">
        <v>65</v>
      </c>
      <c r="C35" s="22">
        <v>0</v>
      </c>
      <c r="D35" s="23"/>
      <c r="E35" s="22">
        <v>0</v>
      </c>
      <c r="F35" s="23"/>
      <c r="G35" s="22">
        <v>0</v>
      </c>
      <c r="H35" s="23"/>
      <c r="I35" s="22">
        <v>0</v>
      </c>
      <c r="J35" s="23"/>
      <c r="K35" s="22">
        <v>954615</v>
      </c>
      <c r="L35" s="23"/>
      <c r="M35" s="22">
        <v>13545826450</v>
      </c>
      <c r="N35" s="23"/>
      <c r="O35" s="22">
        <v>11785773203</v>
      </c>
      <c r="P35" s="23"/>
      <c r="Q35" s="22">
        <v>1760053247</v>
      </c>
    </row>
    <row r="36" spans="1:17" ht="21" x14ac:dyDescent="0.55000000000000004">
      <c r="A36" s="3" t="s">
        <v>75</v>
      </c>
      <c r="C36" s="22">
        <v>0</v>
      </c>
      <c r="D36" s="23"/>
      <c r="E36" s="22">
        <v>0</v>
      </c>
      <c r="F36" s="23"/>
      <c r="G36" s="22">
        <v>0</v>
      </c>
      <c r="H36" s="23"/>
      <c r="I36" s="22">
        <v>0</v>
      </c>
      <c r="J36" s="23"/>
      <c r="K36" s="22">
        <v>1347401</v>
      </c>
      <c r="L36" s="23"/>
      <c r="M36" s="22">
        <v>19401913986</v>
      </c>
      <c r="N36" s="23"/>
      <c r="O36" s="22">
        <v>18517278072</v>
      </c>
      <c r="P36" s="23"/>
      <c r="Q36" s="22">
        <v>884635914</v>
      </c>
    </row>
    <row r="37" spans="1:17" ht="21" x14ac:dyDescent="0.55000000000000004">
      <c r="A37" s="3" t="s">
        <v>63</v>
      </c>
      <c r="C37" s="22">
        <v>0</v>
      </c>
      <c r="D37" s="23"/>
      <c r="E37" s="22">
        <v>0</v>
      </c>
      <c r="F37" s="23"/>
      <c r="G37" s="22">
        <v>0</v>
      </c>
      <c r="H37" s="23"/>
      <c r="I37" s="22">
        <v>0</v>
      </c>
      <c r="J37" s="23"/>
      <c r="K37" s="22">
        <v>14636277</v>
      </c>
      <c r="L37" s="23"/>
      <c r="M37" s="22">
        <v>121193011011</v>
      </c>
      <c r="N37" s="23"/>
      <c r="O37" s="22">
        <v>125601502500</v>
      </c>
      <c r="P37" s="23"/>
      <c r="Q37" s="22">
        <v>-4408491489</v>
      </c>
    </row>
    <row r="38" spans="1:17" ht="21" x14ac:dyDescent="0.55000000000000004">
      <c r="A38" s="3" t="s">
        <v>53</v>
      </c>
      <c r="C38" s="22">
        <v>0</v>
      </c>
      <c r="D38" s="23"/>
      <c r="E38" s="22">
        <v>0</v>
      </c>
      <c r="F38" s="23"/>
      <c r="G38" s="22">
        <v>0</v>
      </c>
      <c r="H38" s="23"/>
      <c r="I38" s="22">
        <v>0</v>
      </c>
      <c r="J38" s="23"/>
      <c r="K38" s="22">
        <v>750000</v>
      </c>
      <c r="L38" s="23"/>
      <c r="M38" s="22">
        <v>2776381679</v>
      </c>
      <c r="N38" s="23"/>
      <c r="O38" s="22">
        <v>2327861781</v>
      </c>
      <c r="P38" s="23"/>
      <c r="Q38" s="22">
        <v>448519898</v>
      </c>
    </row>
    <row r="39" spans="1:17" ht="21" x14ac:dyDescent="0.55000000000000004">
      <c r="A39" s="3" t="s">
        <v>70</v>
      </c>
      <c r="C39" s="22">
        <v>0</v>
      </c>
      <c r="D39" s="23"/>
      <c r="E39" s="22">
        <v>0</v>
      </c>
      <c r="F39" s="23"/>
      <c r="G39" s="22">
        <v>0</v>
      </c>
      <c r="H39" s="23"/>
      <c r="I39" s="22">
        <v>0</v>
      </c>
      <c r="J39" s="23"/>
      <c r="K39" s="22">
        <v>129039389</v>
      </c>
      <c r="L39" s="23"/>
      <c r="M39" s="22">
        <v>458969558822</v>
      </c>
      <c r="N39" s="23"/>
      <c r="O39" s="22">
        <v>547259603857</v>
      </c>
      <c r="P39" s="23"/>
      <c r="Q39" s="22">
        <v>-88290045035</v>
      </c>
    </row>
    <row r="40" spans="1:17" ht="21" x14ac:dyDescent="0.55000000000000004">
      <c r="A40" s="3" t="s">
        <v>47</v>
      </c>
      <c r="C40" s="22">
        <v>0</v>
      </c>
      <c r="D40" s="23"/>
      <c r="E40" s="22">
        <v>0</v>
      </c>
      <c r="F40" s="23"/>
      <c r="G40" s="22">
        <v>0</v>
      </c>
      <c r="H40" s="23"/>
      <c r="I40" s="22">
        <v>0</v>
      </c>
      <c r="J40" s="23"/>
      <c r="K40" s="22">
        <v>1891268</v>
      </c>
      <c r="L40" s="23"/>
      <c r="M40" s="22">
        <v>33534527102</v>
      </c>
      <c r="N40" s="23"/>
      <c r="O40" s="22">
        <v>36838850261</v>
      </c>
      <c r="P40" s="23"/>
      <c r="Q40" s="22">
        <v>-3304323159</v>
      </c>
    </row>
    <row r="41" spans="1:17" ht="21" x14ac:dyDescent="0.55000000000000004">
      <c r="A41" s="3" t="s">
        <v>49</v>
      </c>
      <c r="C41" s="22">
        <v>0</v>
      </c>
      <c r="D41" s="23"/>
      <c r="E41" s="22">
        <v>0</v>
      </c>
      <c r="F41" s="23"/>
      <c r="G41" s="22">
        <v>0</v>
      </c>
      <c r="H41" s="23"/>
      <c r="I41" s="22">
        <v>0</v>
      </c>
      <c r="J41" s="23"/>
      <c r="K41" s="22">
        <v>2308336</v>
      </c>
      <c r="L41" s="23"/>
      <c r="M41" s="22">
        <v>16039050478</v>
      </c>
      <c r="N41" s="23"/>
      <c r="O41" s="22">
        <v>19162451518</v>
      </c>
      <c r="P41" s="23"/>
      <c r="Q41" s="22">
        <v>-3123401040</v>
      </c>
    </row>
    <row r="42" spans="1:17" ht="21" x14ac:dyDescent="0.55000000000000004">
      <c r="A42" s="3" t="s">
        <v>76</v>
      </c>
      <c r="C42" s="22">
        <v>0</v>
      </c>
      <c r="D42" s="23"/>
      <c r="E42" s="22">
        <v>0</v>
      </c>
      <c r="F42" s="23"/>
      <c r="G42" s="22">
        <v>0</v>
      </c>
      <c r="H42" s="23"/>
      <c r="I42" s="22">
        <v>0</v>
      </c>
      <c r="J42" s="23"/>
      <c r="K42" s="22">
        <v>1761875</v>
      </c>
      <c r="L42" s="23"/>
      <c r="M42" s="22">
        <v>25920590853</v>
      </c>
      <c r="N42" s="23"/>
      <c r="O42" s="22">
        <v>28911302948</v>
      </c>
      <c r="P42" s="23"/>
      <c r="Q42" s="22">
        <v>-2990712095</v>
      </c>
    </row>
    <row r="43" spans="1:17" ht="21" x14ac:dyDescent="0.55000000000000004">
      <c r="A43" s="3" t="s">
        <v>166</v>
      </c>
      <c r="C43" s="22">
        <v>0</v>
      </c>
      <c r="D43" s="23"/>
      <c r="E43" s="22">
        <v>0</v>
      </c>
      <c r="F43" s="23"/>
      <c r="G43" s="22">
        <v>0</v>
      </c>
      <c r="H43" s="23"/>
      <c r="I43" s="22">
        <v>0</v>
      </c>
      <c r="J43" s="23"/>
      <c r="K43" s="22">
        <v>4322098</v>
      </c>
      <c r="L43" s="23"/>
      <c r="M43" s="22">
        <v>14133260460</v>
      </c>
      <c r="N43" s="23"/>
      <c r="O43" s="22">
        <v>14133260460</v>
      </c>
      <c r="P43" s="23"/>
      <c r="Q43" s="22">
        <v>0</v>
      </c>
    </row>
    <row r="44" spans="1:17" ht="21" x14ac:dyDescent="0.55000000000000004">
      <c r="A44" s="3" t="s">
        <v>68</v>
      </c>
      <c r="C44" s="22">
        <v>0</v>
      </c>
      <c r="D44" s="23"/>
      <c r="E44" s="22">
        <v>0</v>
      </c>
      <c r="F44" s="23"/>
      <c r="G44" s="22">
        <v>0</v>
      </c>
      <c r="H44" s="23"/>
      <c r="I44" s="22">
        <v>0</v>
      </c>
      <c r="J44" s="23"/>
      <c r="K44" s="22">
        <v>1060589</v>
      </c>
      <c r="L44" s="23"/>
      <c r="M44" s="22">
        <v>4430684067</v>
      </c>
      <c r="N44" s="23"/>
      <c r="O44" s="22">
        <v>5546312008</v>
      </c>
      <c r="P44" s="23"/>
      <c r="Q44" s="22">
        <v>-1115627941</v>
      </c>
    </row>
    <row r="45" spans="1:17" ht="21" x14ac:dyDescent="0.55000000000000004">
      <c r="A45" s="3" t="s">
        <v>72</v>
      </c>
      <c r="C45" s="22">
        <v>0</v>
      </c>
      <c r="D45" s="23"/>
      <c r="E45" s="22">
        <v>0</v>
      </c>
      <c r="F45" s="23"/>
      <c r="G45" s="22">
        <v>0</v>
      </c>
      <c r="H45" s="23"/>
      <c r="I45" s="22">
        <v>0</v>
      </c>
      <c r="J45" s="23"/>
      <c r="K45" s="22">
        <v>726226</v>
      </c>
      <c r="L45" s="23"/>
      <c r="M45" s="22">
        <v>3292551299</v>
      </c>
      <c r="N45" s="23"/>
      <c r="O45" s="22">
        <v>4233504253</v>
      </c>
      <c r="P45" s="23"/>
      <c r="Q45" s="22">
        <v>-940952954</v>
      </c>
    </row>
    <row r="46" spans="1:17" ht="21" x14ac:dyDescent="0.55000000000000004">
      <c r="A46" s="3" t="s">
        <v>32</v>
      </c>
      <c r="C46" s="22">
        <v>0</v>
      </c>
      <c r="D46" s="23"/>
      <c r="E46" s="22">
        <v>0</v>
      </c>
      <c r="F46" s="23"/>
      <c r="G46" s="22">
        <v>0</v>
      </c>
      <c r="H46" s="23"/>
      <c r="I46" s="22">
        <v>0</v>
      </c>
      <c r="J46" s="23"/>
      <c r="K46" s="22">
        <v>2495558</v>
      </c>
      <c r="L46" s="23"/>
      <c r="M46" s="22">
        <v>134591885512</v>
      </c>
      <c r="N46" s="23"/>
      <c r="O46" s="22">
        <v>144746586437</v>
      </c>
      <c r="P46" s="23"/>
      <c r="Q46" s="22">
        <v>-10154700925</v>
      </c>
    </row>
    <row r="47" spans="1:17" ht="21" x14ac:dyDescent="0.55000000000000004">
      <c r="A47" s="3" t="s">
        <v>23</v>
      </c>
      <c r="C47" s="22">
        <v>0</v>
      </c>
      <c r="D47" s="23"/>
      <c r="E47" s="22">
        <v>0</v>
      </c>
      <c r="F47" s="23"/>
      <c r="G47" s="22">
        <v>0</v>
      </c>
      <c r="H47" s="23"/>
      <c r="I47" s="22">
        <v>0</v>
      </c>
      <c r="J47" s="23"/>
      <c r="K47" s="22">
        <v>1384916</v>
      </c>
      <c r="L47" s="23"/>
      <c r="M47" s="22">
        <v>5659542364</v>
      </c>
      <c r="N47" s="23"/>
      <c r="O47" s="22">
        <v>5983184739</v>
      </c>
      <c r="P47" s="23"/>
      <c r="Q47" s="22">
        <v>-323642375</v>
      </c>
    </row>
    <row r="48" spans="1:17" ht="21" x14ac:dyDescent="0.55000000000000004">
      <c r="A48" s="3" t="s">
        <v>167</v>
      </c>
      <c r="C48" s="22">
        <v>0</v>
      </c>
      <c r="D48" s="23"/>
      <c r="E48" s="22">
        <v>0</v>
      </c>
      <c r="F48" s="23"/>
      <c r="G48" s="22">
        <v>0</v>
      </c>
      <c r="H48" s="23"/>
      <c r="I48" s="22">
        <v>0</v>
      </c>
      <c r="J48" s="23"/>
      <c r="K48" s="22">
        <v>250000</v>
      </c>
      <c r="L48" s="23"/>
      <c r="M48" s="22">
        <v>1858873523</v>
      </c>
      <c r="N48" s="23"/>
      <c r="O48" s="22">
        <v>2500035750</v>
      </c>
      <c r="P48" s="23"/>
      <c r="Q48" s="22">
        <v>-641162227</v>
      </c>
    </row>
    <row r="49" spans="1:17" ht="21" x14ac:dyDescent="0.55000000000000004">
      <c r="A49" s="3" t="s">
        <v>168</v>
      </c>
      <c r="C49" s="22">
        <v>0</v>
      </c>
      <c r="D49" s="23"/>
      <c r="E49" s="22">
        <v>0</v>
      </c>
      <c r="F49" s="23"/>
      <c r="G49" s="22">
        <v>0</v>
      </c>
      <c r="H49" s="23"/>
      <c r="I49" s="22">
        <v>0</v>
      </c>
      <c r="J49" s="23"/>
      <c r="K49" s="22">
        <v>297500</v>
      </c>
      <c r="L49" s="23"/>
      <c r="M49" s="22">
        <v>9004974766</v>
      </c>
      <c r="N49" s="23"/>
      <c r="O49" s="22">
        <v>8753604300</v>
      </c>
      <c r="P49" s="23"/>
      <c r="Q49" s="22">
        <v>251370466</v>
      </c>
    </row>
    <row r="50" spans="1:17" ht="21" x14ac:dyDescent="0.55000000000000004">
      <c r="A50" s="3" t="s">
        <v>29</v>
      </c>
      <c r="C50" s="22">
        <v>0</v>
      </c>
      <c r="D50" s="23"/>
      <c r="E50" s="22">
        <v>0</v>
      </c>
      <c r="F50" s="23"/>
      <c r="G50" s="22">
        <v>0</v>
      </c>
      <c r="H50" s="23"/>
      <c r="I50" s="22">
        <v>0</v>
      </c>
      <c r="J50" s="23"/>
      <c r="K50" s="22">
        <v>6415549</v>
      </c>
      <c r="L50" s="23"/>
      <c r="M50" s="22">
        <v>22232026091</v>
      </c>
      <c r="N50" s="23"/>
      <c r="O50" s="22">
        <v>20866530142</v>
      </c>
      <c r="P50" s="23"/>
      <c r="Q50" s="22">
        <v>1365495949</v>
      </c>
    </row>
    <row r="51" spans="1:17" ht="21" x14ac:dyDescent="0.55000000000000004">
      <c r="A51" s="3" t="s">
        <v>39</v>
      </c>
      <c r="C51" s="22">
        <v>0</v>
      </c>
      <c r="D51" s="23"/>
      <c r="E51" s="22">
        <v>0</v>
      </c>
      <c r="F51" s="23"/>
      <c r="G51" s="22">
        <v>0</v>
      </c>
      <c r="H51" s="23"/>
      <c r="I51" s="22">
        <v>0</v>
      </c>
      <c r="J51" s="23"/>
      <c r="K51" s="22">
        <v>1424428</v>
      </c>
      <c r="L51" s="23"/>
      <c r="M51" s="22">
        <v>4942687372</v>
      </c>
      <c r="N51" s="23"/>
      <c r="O51" s="22">
        <v>5774980557</v>
      </c>
      <c r="P51" s="23"/>
      <c r="Q51" s="22">
        <v>-832293185</v>
      </c>
    </row>
    <row r="52" spans="1:17" ht="21" x14ac:dyDescent="0.55000000000000004">
      <c r="A52" s="3" t="s">
        <v>71</v>
      </c>
      <c r="C52" s="22">
        <v>0</v>
      </c>
      <c r="D52" s="23"/>
      <c r="E52" s="22">
        <v>0</v>
      </c>
      <c r="F52" s="23"/>
      <c r="G52" s="22">
        <v>0</v>
      </c>
      <c r="H52" s="23"/>
      <c r="I52" s="22">
        <v>0</v>
      </c>
      <c r="J52" s="23"/>
      <c r="K52" s="22">
        <v>1914931</v>
      </c>
      <c r="L52" s="23"/>
      <c r="M52" s="22">
        <v>6949065971</v>
      </c>
      <c r="N52" s="23"/>
      <c r="O52" s="22">
        <v>8602919877</v>
      </c>
      <c r="P52" s="23"/>
      <c r="Q52" s="22">
        <v>-1653853906</v>
      </c>
    </row>
    <row r="53" spans="1:17" ht="21" x14ac:dyDescent="0.55000000000000004">
      <c r="A53" s="3" t="s">
        <v>169</v>
      </c>
      <c r="C53" s="22">
        <v>0</v>
      </c>
      <c r="D53" s="23"/>
      <c r="E53" s="22">
        <v>0</v>
      </c>
      <c r="F53" s="23"/>
      <c r="G53" s="22">
        <v>0</v>
      </c>
      <c r="H53" s="23"/>
      <c r="I53" s="22">
        <v>0</v>
      </c>
      <c r="J53" s="23"/>
      <c r="K53" s="22">
        <v>733884</v>
      </c>
      <c r="L53" s="23"/>
      <c r="M53" s="22">
        <v>1743456306</v>
      </c>
      <c r="N53" s="23"/>
      <c r="O53" s="22">
        <v>2048836386</v>
      </c>
      <c r="P53" s="23"/>
      <c r="Q53" s="22">
        <v>-305380080</v>
      </c>
    </row>
    <row r="54" spans="1:17" ht="21" x14ac:dyDescent="0.55000000000000004">
      <c r="A54" s="3" t="s">
        <v>33</v>
      </c>
      <c r="C54" s="22">
        <v>0</v>
      </c>
      <c r="D54" s="23"/>
      <c r="E54" s="22">
        <v>0</v>
      </c>
      <c r="F54" s="23"/>
      <c r="G54" s="22">
        <v>0</v>
      </c>
      <c r="H54" s="23"/>
      <c r="I54" s="22">
        <v>0</v>
      </c>
      <c r="J54" s="23"/>
      <c r="K54" s="22">
        <v>106180</v>
      </c>
      <c r="L54" s="23"/>
      <c r="M54" s="22">
        <v>18452054875</v>
      </c>
      <c r="N54" s="23"/>
      <c r="O54" s="22">
        <v>17820746936</v>
      </c>
      <c r="P54" s="23"/>
      <c r="Q54" s="22">
        <v>631307939</v>
      </c>
    </row>
    <row r="55" spans="1:17" ht="21" x14ac:dyDescent="0.55000000000000004">
      <c r="A55" s="3" t="s">
        <v>170</v>
      </c>
      <c r="C55" s="22">
        <v>0</v>
      </c>
      <c r="D55" s="23"/>
      <c r="E55" s="22">
        <v>0</v>
      </c>
      <c r="F55" s="23"/>
      <c r="G55" s="22">
        <v>0</v>
      </c>
      <c r="H55" s="23"/>
      <c r="I55" s="22">
        <v>0</v>
      </c>
      <c r="J55" s="23"/>
      <c r="K55" s="22">
        <v>15569120</v>
      </c>
      <c r="L55" s="23"/>
      <c r="M55" s="22">
        <v>86237355680</v>
      </c>
      <c r="N55" s="23"/>
      <c r="O55" s="22">
        <v>86237355680</v>
      </c>
      <c r="P55" s="23"/>
      <c r="Q55" s="22">
        <v>0</v>
      </c>
    </row>
    <row r="56" spans="1:17" ht="21" x14ac:dyDescent="0.55000000000000004">
      <c r="A56" s="3" t="s">
        <v>89</v>
      </c>
      <c r="C56" s="22">
        <v>0</v>
      </c>
      <c r="D56" s="23"/>
      <c r="E56" s="22">
        <v>0</v>
      </c>
      <c r="F56" s="23"/>
      <c r="G56" s="22">
        <v>0</v>
      </c>
      <c r="H56" s="23"/>
      <c r="I56" s="22">
        <v>0</v>
      </c>
      <c r="J56" s="23"/>
      <c r="K56" s="22">
        <v>774858</v>
      </c>
      <c r="L56" s="23"/>
      <c r="M56" s="22">
        <v>6869771121</v>
      </c>
      <c r="N56" s="23"/>
      <c r="O56" s="22">
        <v>7837247655</v>
      </c>
      <c r="P56" s="23"/>
      <c r="Q56" s="22">
        <v>-967476534</v>
      </c>
    </row>
    <row r="57" spans="1:17" ht="21" x14ac:dyDescent="0.55000000000000004">
      <c r="A57" s="3" t="s">
        <v>20</v>
      </c>
      <c r="C57" s="22">
        <v>0</v>
      </c>
      <c r="D57" s="23"/>
      <c r="E57" s="22">
        <v>0</v>
      </c>
      <c r="F57" s="23"/>
      <c r="G57" s="22">
        <v>0</v>
      </c>
      <c r="H57" s="23"/>
      <c r="I57" s="22">
        <v>0</v>
      </c>
      <c r="J57" s="23"/>
      <c r="K57" s="22">
        <v>50069524</v>
      </c>
      <c r="L57" s="23"/>
      <c r="M57" s="22">
        <v>30095495990</v>
      </c>
      <c r="N57" s="23"/>
      <c r="O57" s="22">
        <v>32613848428</v>
      </c>
      <c r="P57" s="23"/>
      <c r="Q57" s="22">
        <v>-2518352438</v>
      </c>
    </row>
    <row r="58" spans="1:17" ht="21" x14ac:dyDescent="0.55000000000000004">
      <c r="A58" s="3" t="s">
        <v>51</v>
      </c>
      <c r="C58" s="22">
        <v>0</v>
      </c>
      <c r="D58" s="23"/>
      <c r="E58" s="22">
        <v>0</v>
      </c>
      <c r="F58" s="23"/>
      <c r="G58" s="22">
        <v>0</v>
      </c>
      <c r="H58" s="23"/>
      <c r="I58" s="22">
        <v>0</v>
      </c>
      <c r="J58" s="23"/>
      <c r="K58" s="22">
        <v>689635</v>
      </c>
      <c r="L58" s="23"/>
      <c r="M58" s="22">
        <v>19698521443</v>
      </c>
      <c r="N58" s="23"/>
      <c r="O58" s="22">
        <v>19032639687</v>
      </c>
      <c r="P58" s="23"/>
      <c r="Q58" s="22">
        <v>665881756</v>
      </c>
    </row>
    <row r="59" spans="1:17" ht="21" x14ac:dyDescent="0.55000000000000004">
      <c r="A59" s="3" t="s">
        <v>46</v>
      </c>
      <c r="C59" s="22">
        <v>0</v>
      </c>
      <c r="D59" s="23"/>
      <c r="E59" s="22">
        <v>0</v>
      </c>
      <c r="F59" s="23"/>
      <c r="G59" s="22">
        <v>0</v>
      </c>
      <c r="H59" s="23"/>
      <c r="I59" s="22">
        <v>0</v>
      </c>
      <c r="J59" s="23"/>
      <c r="K59" s="22">
        <v>1157507</v>
      </c>
      <c r="L59" s="23"/>
      <c r="M59" s="22">
        <v>4307521833</v>
      </c>
      <c r="N59" s="23"/>
      <c r="O59" s="22">
        <v>5179390359</v>
      </c>
      <c r="P59" s="23"/>
      <c r="Q59" s="22">
        <v>-871868526</v>
      </c>
    </row>
    <row r="60" spans="1:17" ht="21" x14ac:dyDescent="0.55000000000000004">
      <c r="A60" s="3" t="s">
        <v>171</v>
      </c>
      <c r="C60" s="22">
        <v>0</v>
      </c>
      <c r="D60" s="23"/>
      <c r="E60" s="22">
        <v>0</v>
      </c>
      <c r="F60" s="23"/>
      <c r="G60" s="22">
        <v>0</v>
      </c>
      <c r="H60" s="23"/>
      <c r="I60" s="22">
        <v>0</v>
      </c>
      <c r="J60" s="23"/>
      <c r="K60" s="22">
        <v>450000</v>
      </c>
      <c r="L60" s="23"/>
      <c r="M60" s="22">
        <v>4874699052</v>
      </c>
      <c r="N60" s="23"/>
      <c r="O60" s="22">
        <v>4034848950</v>
      </c>
      <c r="P60" s="23"/>
      <c r="Q60" s="22">
        <v>839850102</v>
      </c>
    </row>
    <row r="61" spans="1:17" ht="21" x14ac:dyDescent="0.55000000000000004">
      <c r="A61" s="3" t="s">
        <v>17</v>
      </c>
      <c r="C61" s="22">
        <v>0</v>
      </c>
      <c r="D61" s="23"/>
      <c r="E61" s="22">
        <v>0</v>
      </c>
      <c r="F61" s="23"/>
      <c r="G61" s="22">
        <v>0</v>
      </c>
      <c r="H61" s="23"/>
      <c r="I61" s="22">
        <v>0</v>
      </c>
      <c r="J61" s="23"/>
      <c r="K61" s="22">
        <v>37496612</v>
      </c>
      <c r="L61" s="23"/>
      <c r="M61" s="22">
        <v>22095621584</v>
      </c>
      <c r="N61" s="23"/>
      <c r="O61" s="22">
        <v>18279333441</v>
      </c>
      <c r="P61" s="23"/>
      <c r="Q61" s="22">
        <v>3816288143</v>
      </c>
    </row>
    <row r="62" spans="1:17" ht="21" x14ac:dyDescent="0.55000000000000004">
      <c r="A62" s="3" t="s">
        <v>60</v>
      </c>
      <c r="C62" s="22">
        <v>0</v>
      </c>
      <c r="D62" s="23"/>
      <c r="E62" s="22">
        <v>0</v>
      </c>
      <c r="F62" s="23"/>
      <c r="G62" s="22">
        <v>0</v>
      </c>
      <c r="H62" s="23"/>
      <c r="I62" s="22">
        <v>0</v>
      </c>
      <c r="J62" s="23"/>
      <c r="K62" s="22">
        <v>7460337</v>
      </c>
      <c r="L62" s="23"/>
      <c r="M62" s="22">
        <v>33167520017</v>
      </c>
      <c r="N62" s="23"/>
      <c r="O62" s="22">
        <v>29233869340</v>
      </c>
      <c r="P62" s="23"/>
      <c r="Q62" s="22">
        <v>3933650677</v>
      </c>
    </row>
    <row r="63" spans="1:17" ht="21" x14ac:dyDescent="0.55000000000000004">
      <c r="A63" s="3" t="s">
        <v>25</v>
      </c>
      <c r="C63" s="22">
        <v>0</v>
      </c>
      <c r="D63" s="23"/>
      <c r="E63" s="22">
        <v>0</v>
      </c>
      <c r="F63" s="23"/>
      <c r="G63" s="22">
        <v>0</v>
      </c>
      <c r="H63" s="23"/>
      <c r="I63" s="22">
        <v>0</v>
      </c>
      <c r="J63" s="23"/>
      <c r="K63" s="22">
        <v>2594592</v>
      </c>
      <c r="L63" s="23"/>
      <c r="M63" s="22">
        <v>26045767221</v>
      </c>
      <c r="N63" s="23"/>
      <c r="O63" s="22">
        <v>25606091049</v>
      </c>
      <c r="P63" s="23"/>
      <c r="Q63" s="22">
        <v>439676172</v>
      </c>
    </row>
    <row r="64" spans="1:17" ht="21" x14ac:dyDescent="0.55000000000000004">
      <c r="A64" s="3" t="s">
        <v>86</v>
      </c>
      <c r="C64" s="22">
        <v>0</v>
      </c>
      <c r="D64" s="23"/>
      <c r="E64" s="22">
        <v>0</v>
      </c>
      <c r="F64" s="23"/>
      <c r="G64" s="22">
        <v>0</v>
      </c>
      <c r="H64" s="23"/>
      <c r="I64" s="22">
        <v>0</v>
      </c>
      <c r="J64" s="23"/>
      <c r="K64" s="22">
        <v>684794</v>
      </c>
      <c r="L64" s="23"/>
      <c r="M64" s="22">
        <v>4777427071</v>
      </c>
      <c r="N64" s="23"/>
      <c r="O64" s="22">
        <v>6660674145</v>
      </c>
      <c r="P64" s="23"/>
      <c r="Q64" s="22">
        <v>-1883247074</v>
      </c>
    </row>
    <row r="65" spans="1:17" ht="21" x14ac:dyDescent="0.55000000000000004">
      <c r="A65" s="3" t="s">
        <v>62</v>
      </c>
      <c r="C65" s="22">
        <v>0</v>
      </c>
      <c r="D65" s="23"/>
      <c r="E65" s="22">
        <v>0</v>
      </c>
      <c r="F65" s="23"/>
      <c r="G65" s="22">
        <v>0</v>
      </c>
      <c r="H65" s="23"/>
      <c r="I65" s="22">
        <v>0</v>
      </c>
      <c r="J65" s="23"/>
      <c r="K65" s="22">
        <v>1588800</v>
      </c>
      <c r="L65" s="23"/>
      <c r="M65" s="22">
        <v>5698976573</v>
      </c>
      <c r="N65" s="23"/>
      <c r="O65" s="22">
        <v>4295245346</v>
      </c>
      <c r="P65" s="23"/>
      <c r="Q65" s="22">
        <v>1403731227</v>
      </c>
    </row>
    <row r="66" spans="1:17" ht="21" x14ac:dyDescent="0.55000000000000004">
      <c r="A66" s="3" t="s">
        <v>158</v>
      </c>
      <c r="C66" s="22">
        <v>0</v>
      </c>
      <c r="D66" s="23"/>
      <c r="E66" s="22">
        <v>0</v>
      </c>
      <c r="F66" s="23"/>
      <c r="G66" s="22">
        <v>0</v>
      </c>
      <c r="H66" s="23"/>
      <c r="I66" s="22">
        <v>0</v>
      </c>
      <c r="J66" s="23"/>
      <c r="K66" s="22">
        <v>1800000</v>
      </c>
      <c r="L66" s="23"/>
      <c r="M66" s="22">
        <v>7686919393</v>
      </c>
      <c r="N66" s="23"/>
      <c r="O66" s="22">
        <v>5947195154</v>
      </c>
      <c r="P66" s="23"/>
      <c r="Q66" s="22">
        <v>1739724239</v>
      </c>
    </row>
    <row r="67" spans="1:17" ht="21" x14ac:dyDescent="0.55000000000000004">
      <c r="A67" s="3" t="s">
        <v>64</v>
      </c>
      <c r="C67" s="22">
        <v>0</v>
      </c>
      <c r="D67" s="23"/>
      <c r="E67" s="22">
        <v>0</v>
      </c>
      <c r="F67" s="23"/>
      <c r="G67" s="22">
        <v>0</v>
      </c>
      <c r="H67" s="23"/>
      <c r="I67" s="22">
        <v>0</v>
      </c>
      <c r="J67" s="23"/>
      <c r="K67" s="22">
        <v>9261099</v>
      </c>
      <c r="L67" s="23"/>
      <c r="M67" s="22">
        <v>9631320695</v>
      </c>
      <c r="N67" s="23"/>
      <c r="O67" s="22">
        <v>12869981651</v>
      </c>
      <c r="P67" s="23"/>
      <c r="Q67" s="22">
        <v>-3238660956</v>
      </c>
    </row>
    <row r="68" spans="1:17" ht="21" x14ac:dyDescent="0.55000000000000004">
      <c r="A68" s="3" t="s">
        <v>37</v>
      </c>
      <c r="C68" s="22">
        <v>0</v>
      </c>
      <c r="D68" s="23"/>
      <c r="E68" s="22">
        <v>0</v>
      </c>
      <c r="F68" s="23"/>
      <c r="G68" s="22">
        <v>0</v>
      </c>
      <c r="H68" s="23"/>
      <c r="I68" s="22">
        <v>0</v>
      </c>
      <c r="J68" s="23"/>
      <c r="K68" s="22">
        <v>11105771</v>
      </c>
      <c r="L68" s="23"/>
      <c r="M68" s="22">
        <v>55530796307</v>
      </c>
      <c r="N68" s="23"/>
      <c r="O68" s="22">
        <v>60907098893</v>
      </c>
      <c r="P68" s="23"/>
      <c r="Q68" s="22">
        <v>-5376302586</v>
      </c>
    </row>
    <row r="69" spans="1:17" ht="21" x14ac:dyDescent="0.55000000000000004">
      <c r="A69" s="3" t="s">
        <v>156</v>
      </c>
      <c r="C69" s="22">
        <v>0</v>
      </c>
      <c r="D69" s="23"/>
      <c r="E69" s="22">
        <v>0</v>
      </c>
      <c r="F69" s="23"/>
      <c r="G69" s="22">
        <v>0</v>
      </c>
      <c r="H69" s="23"/>
      <c r="I69" s="22">
        <v>0</v>
      </c>
      <c r="J69" s="23"/>
      <c r="K69" s="22">
        <v>64303197</v>
      </c>
      <c r="L69" s="23"/>
      <c r="M69" s="22">
        <v>165546714387</v>
      </c>
      <c r="N69" s="23"/>
      <c r="O69" s="22">
        <v>136171696227</v>
      </c>
      <c r="P69" s="23"/>
      <c r="Q69" s="22">
        <v>29375018160</v>
      </c>
    </row>
    <row r="70" spans="1:17" ht="21" x14ac:dyDescent="0.55000000000000004">
      <c r="A70" s="3" t="s">
        <v>44</v>
      </c>
      <c r="C70" s="22">
        <v>0</v>
      </c>
      <c r="D70" s="23"/>
      <c r="E70" s="22">
        <v>0</v>
      </c>
      <c r="F70" s="23"/>
      <c r="G70" s="22">
        <v>0</v>
      </c>
      <c r="H70" s="23"/>
      <c r="I70" s="22">
        <v>0</v>
      </c>
      <c r="J70" s="23"/>
      <c r="K70" s="22">
        <v>387108</v>
      </c>
      <c r="L70" s="23"/>
      <c r="M70" s="22">
        <v>12131134509</v>
      </c>
      <c r="N70" s="23"/>
      <c r="O70" s="22">
        <v>10248865603</v>
      </c>
      <c r="P70" s="23"/>
      <c r="Q70" s="22">
        <v>1882268906</v>
      </c>
    </row>
    <row r="71" spans="1:17" ht="21" x14ac:dyDescent="0.55000000000000004">
      <c r="A71" s="3" t="s">
        <v>77</v>
      </c>
      <c r="C71" s="22">
        <v>0</v>
      </c>
      <c r="D71" s="23"/>
      <c r="E71" s="22">
        <v>0</v>
      </c>
      <c r="F71" s="23"/>
      <c r="G71" s="22">
        <v>0</v>
      </c>
      <c r="H71" s="23"/>
      <c r="I71" s="22">
        <v>0</v>
      </c>
      <c r="J71" s="23"/>
      <c r="K71" s="22">
        <v>1391841</v>
      </c>
      <c r="L71" s="23"/>
      <c r="M71" s="22">
        <v>75544296526</v>
      </c>
      <c r="N71" s="23"/>
      <c r="O71" s="22">
        <v>85932306994</v>
      </c>
      <c r="P71" s="23"/>
      <c r="Q71" s="22">
        <v>-10388010468</v>
      </c>
    </row>
    <row r="72" spans="1:17" ht="21" x14ac:dyDescent="0.55000000000000004">
      <c r="A72" s="3" t="s">
        <v>61</v>
      </c>
      <c r="C72" s="22">
        <v>0</v>
      </c>
      <c r="D72" s="23"/>
      <c r="E72" s="22">
        <v>0</v>
      </c>
      <c r="F72" s="23"/>
      <c r="G72" s="22">
        <v>0</v>
      </c>
      <c r="H72" s="23"/>
      <c r="I72" s="22">
        <v>0</v>
      </c>
      <c r="J72" s="23"/>
      <c r="K72" s="22">
        <v>11622860</v>
      </c>
      <c r="L72" s="23"/>
      <c r="M72" s="22">
        <v>51883919176</v>
      </c>
      <c r="N72" s="23"/>
      <c r="O72" s="22">
        <v>59290521162</v>
      </c>
      <c r="P72" s="23"/>
      <c r="Q72" s="22">
        <v>-7406601986</v>
      </c>
    </row>
    <row r="73" spans="1:17" ht="21" x14ac:dyDescent="0.55000000000000004">
      <c r="A73" s="3" t="s">
        <v>24</v>
      </c>
      <c r="C73" s="22">
        <v>0</v>
      </c>
      <c r="D73" s="23"/>
      <c r="E73" s="22">
        <v>0</v>
      </c>
      <c r="F73" s="23"/>
      <c r="G73" s="22">
        <v>0</v>
      </c>
      <c r="H73" s="23"/>
      <c r="I73" s="22">
        <v>0</v>
      </c>
      <c r="J73" s="23"/>
      <c r="K73" s="22">
        <v>13302233</v>
      </c>
      <c r="L73" s="23"/>
      <c r="M73" s="22">
        <v>48949217761</v>
      </c>
      <c r="N73" s="23"/>
      <c r="O73" s="22">
        <v>44879558400</v>
      </c>
      <c r="P73" s="23"/>
      <c r="Q73" s="22">
        <v>4069659361</v>
      </c>
    </row>
    <row r="74" spans="1:17" ht="21" x14ac:dyDescent="0.55000000000000004">
      <c r="A74" s="3" t="s">
        <v>40</v>
      </c>
      <c r="C74" s="22">
        <v>0</v>
      </c>
      <c r="D74" s="23"/>
      <c r="E74" s="22">
        <v>0</v>
      </c>
      <c r="F74" s="23"/>
      <c r="G74" s="22">
        <v>0</v>
      </c>
      <c r="H74" s="23"/>
      <c r="I74" s="22">
        <v>0</v>
      </c>
      <c r="J74" s="23"/>
      <c r="K74" s="22">
        <v>346488</v>
      </c>
      <c r="L74" s="23"/>
      <c r="M74" s="22">
        <v>18568989007</v>
      </c>
      <c r="N74" s="23"/>
      <c r="O74" s="22">
        <v>16343032487</v>
      </c>
      <c r="P74" s="23"/>
      <c r="Q74" s="22">
        <v>2225956520</v>
      </c>
    </row>
    <row r="75" spans="1:17" ht="21" x14ac:dyDescent="0.55000000000000004">
      <c r="A75" s="3" t="s">
        <v>81</v>
      </c>
      <c r="C75" s="22">
        <v>0</v>
      </c>
      <c r="D75" s="23"/>
      <c r="E75" s="22">
        <v>0</v>
      </c>
      <c r="F75" s="23"/>
      <c r="G75" s="22">
        <v>0</v>
      </c>
      <c r="H75" s="23"/>
      <c r="I75" s="22">
        <v>0</v>
      </c>
      <c r="J75" s="23"/>
      <c r="K75" s="22">
        <v>900046</v>
      </c>
      <c r="L75" s="23"/>
      <c r="M75" s="22">
        <v>14917458209</v>
      </c>
      <c r="N75" s="23"/>
      <c r="O75" s="22">
        <v>15513937114</v>
      </c>
      <c r="P75" s="23"/>
      <c r="Q75" s="22">
        <v>-596478905</v>
      </c>
    </row>
    <row r="76" spans="1:17" ht="21" x14ac:dyDescent="0.55000000000000004">
      <c r="A76" s="3" t="s">
        <v>172</v>
      </c>
      <c r="C76" s="22">
        <v>0</v>
      </c>
      <c r="D76" s="23"/>
      <c r="E76" s="22">
        <v>0</v>
      </c>
      <c r="F76" s="23"/>
      <c r="G76" s="22">
        <v>0</v>
      </c>
      <c r="H76" s="23"/>
      <c r="I76" s="22">
        <v>0</v>
      </c>
      <c r="J76" s="23"/>
      <c r="K76" s="22">
        <v>18000000</v>
      </c>
      <c r="L76" s="23"/>
      <c r="M76" s="22">
        <v>63168144541</v>
      </c>
      <c r="N76" s="23"/>
      <c r="O76" s="22">
        <v>50931452949</v>
      </c>
      <c r="P76" s="23"/>
      <c r="Q76" s="22">
        <v>12236691592</v>
      </c>
    </row>
    <row r="77" spans="1:17" ht="21" x14ac:dyDescent="0.55000000000000004">
      <c r="A77" s="3" t="s">
        <v>27</v>
      </c>
      <c r="C77" s="22">
        <v>0</v>
      </c>
      <c r="D77" s="23"/>
      <c r="E77" s="22">
        <v>0</v>
      </c>
      <c r="F77" s="23"/>
      <c r="G77" s="22">
        <v>0</v>
      </c>
      <c r="H77" s="23"/>
      <c r="I77" s="22">
        <v>0</v>
      </c>
      <c r="J77" s="23"/>
      <c r="K77" s="22">
        <v>2626176</v>
      </c>
      <c r="L77" s="23"/>
      <c r="M77" s="22">
        <v>6330598465</v>
      </c>
      <c r="N77" s="23"/>
      <c r="O77" s="22">
        <v>6731488659</v>
      </c>
      <c r="P77" s="23"/>
      <c r="Q77" s="22">
        <v>-400890194</v>
      </c>
    </row>
    <row r="78" spans="1:17" ht="21" x14ac:dyDescent="0.55000000000000004">
      <c r="A78" s="3" t="s">
        <v>88</v>
      </c>
      <c r="C78" s="22">
        <v>0</v>
      </c>
      <c r="D78" s="23"/>
      <c r="E78" s="22">
        <v>0</v>
      </c>
      <c r="F78" s="23"/>
      <c r="G78" s="22">
        <v>0</v>
      </c>
      <c r="H78" s="23"/>
      <c r="I78" s="22">
        <v>0</v>
      </c>
      <c r="J78" s="23"/>
      <c r="K78" s="22">
        <v>1557590</v>
      </c>
      <c r="L78" s="23"/>
      <c r="M78" s="22">
        <v>3412661077</v>
      </c>
      <c r="N78" s="23"/>
      <c r="O78" s="22">
        <v>3348168612</v>
      </c>
      <c r="P78" s="23"/>
      <c r="Q78" s="22">
        <v>64492465</v>
      </c>
    </row>
    <row r="79" spans="1:17" ht="21" x14ac:dyDescent="0.55000000000000004">
      <c r="A79" s="3" t="s">
        <v>48</v>
      </c>
      <c r="C79" s="22">
        <v>0</v>
      </c>
      <c r="D79" s="23"/>
      <c r="E79" s="22">
        <v>0</v>
      </c>
      <c r="F79" s="23"/>
      <c r="G79" s="22">
        <v>0</v>
      </c>
      <c r="H79" s="23"/>
      <c r="I79" s="22">
        <v>0</v>
      </c>
      <c r="J79" s="23"/>
      <c r="K79" s="22">
        <v>43137142</v>
      </c>
      <c r="L79" s="23"/>
      <c r="M79" s="22">
        <v>19759601737</v>
      </c>
      <c r="N79" s="23"/>
      <c r="O79" s="22">
        <v>16508293859</v>
      </c>
      <c r="P79" s="23"/>
      <c r="Q79" s="22">
        <v>3251307878</v>
      </c>
    </row>
    <row r="80" spans="1:17" ht="21" x14ac:dyDescent="0.55000000000000004">
      <c r="A80" s="3" t="s">
        <v>173</v>
      </c>
      <c r="C80" s="22">
        <v>0</v>
      </c>
      <c r="D80" s="23"/>
      <c r="E80" s="22">
        <v>0</v>
      </c>
      <c r="F80" s="23"/>
      <c r="G80" s="22">
        <v>0</v>
      </c>
      <c r="H80" s="23"/>
      <c r="I80" s="22">
        <v>0</v>
      </c>
      <c r="J80" s="23"/>
      <c r="K80" s="22">
        <v>57973506</v>
      </c>
      <c r="L80" s="23"/>
      <c r="M80" s="22">
        <v>97490560899</v>
      </c>
      <c r="N80" s="23"/>
      <c r="O80" s="22">
        <v>89883606865</v>
      </c>
      <c r="P80" s="23"/>
      <c r="Q80" s="22">
        <v>7606954034</v>
      </c>
    </row>
    <row r="81" spans="1:17" ht="21" x14ac:dyDescent="0.55000000000000004">
      <c r="A81" s="3" t="s">
        <v>16</v>
      </c>
      <c r="C81" s="22">
        <v>0</v>
      </c>
      <c r="D81" s="23"/>
      <c r="E81" s="22">
        <v>0</v>
      </c>
      <c r="F81" s="23"/>
      <c r="G81" s="22">
        <v>0</v>
      </c>
      <c r="H81" s="23"/>
      <c r="I81" s="22">
        <v>0</v>
      </c>
      <c r="J81" s="23"/>
      <c r="K81" s="22">
        <v>2810493</v>
      </c>
      <c r="L81" s="23"/>
      <c r="M81" s="22">
        <v>13366864671</v>
      </c>
      <c r="N81" s="23"/>
      <c r="O81" s="22">
        <v>15942327228</v>
      </c>
      <c r="P81" s="23"/>
      <c r="Q81" s="22">
        <v>-2575462557</v>
      </c>
    </row>
    <row r="82" spans="1:17" ht="21" x14ac:dyDescent="0.55000000000000004">
      <c r="A82" s="3" t="s">
        <v>15</v>
      </c>
      <c r="C82" s="22">
        <v>0</v>
      </c>
      <c r="D82" s="23"/>
      <c r="E82" s="22">
        <v>0</v>
      </c>
      <c r="F82" s="23"/>
      <c r="G82" s="22">
        <v>0</v>
      </c>
      <c r="H82" s="23"/>
      <c r="I82" s="22">
        <v>0</v>
      </c>
      <c r="J82" s="23"/>
      <c r="K82" s="22">
        <v>3715168</v>
      </c>
      <c r="L82" s="23"/>
      <c r="M82" s="22">
        <v>36304411284</v>
      </c>
      <c r="N82" s="23"/>
      <c r="O82" s="22">
        <v>44851458353</v>
      </c>
      <c r="P82" s="23"/>
      <c r="Q82" s="22">
        <v>-8547047069</v>
      </c>
    </row>
    <row r="83" spans="1:17" ht="21" x14ac:dyDescent="0.55000000000000004">
      <c r="A83" s="3" t="s">
        <v>85</v>
      </c>
      <c r="C83" s="22">
        <v>0</v>
      </c>
      <c r="D83" s="23"/>
      <c r="E83" s="22">
        <v>0</v>
      </c>
      <c r="F83" s="23"/>
      <c r="G83" s="22">
        <v>0</v>
      </c>
      <c r="H83" s="23"/>
      <c r="I83" s="22">
        <v>0</v>
      </c>
      <c r="J83" s="23"/>
      <c r="K83" s="22">
        <v>1293</v>
      </c>
      <c r="L83" s="23"/>
      <c r="M83" s="22">
        <v>18058565</v>
      </c>
      <c r="N83" s="23"/>
      <c r="O83" s="22">
        <v>16662746</v>
      </c>
      <c r="P83" s="23"/>
      <c r="Q83" s="22">
        <v>1395819</v>
      </c>
    </row>
    <row r="84" spans="1:17" ht="21" x14ac:dyDescent="0.55000000000000004">
      <c r="A84" s="3" t="s">
        <v>52</v>
      </c>
      <c r="C84" s="22">
        <v>0</v>
      </c>
      <c r="D84" s="23"/>
      <c r="E84" s="22">
        <v>0</v>
      </c>
      <c r="F84" s="23"/>
      <c r="G84" s="22">
        <v>0</v>
      </c>
      <c r="H84" s="23"/>
      <c r="I84" s="22">
        <v>0</v>
      </c>
      <c r="J84" s="23"/>
      <c r="K84" s="22">
        <v>7427212</v>
      </c>
      <c r="L84" s="23"/>
      <c r="M84" s="22">
        <v>80645035957</v>
      </c>
      <c r="N84" s="23"/>
      <c r="O84" s="22">
        <v>90185325666</v>
      </c>
      <c r="P84" s="23"/>
      <c r="Q84" s="22">
        <v>-9540289709</v>
      </c>
    </row>
    <row r="85" spans="1:17" ht="21" x14ac:dyDescent="0.55000000000000004">
      <c r="A85" s="3" t="s">
        <v>174</v>
      </c>
      <c r="C85" s="22">
        <v>0</v>
      </c>
      <c r="D85" s="23"/>
      <c r="E85" s="22">
        <v>0</v>
      </c>
      <c r="F85" s="23"/>
      <c r="G85" s="22">
        <v>0</v>
      </c>
      <c r="H85" s="23"/>
      <c r="I85" s="22">
        <v>0</v>
      </c>
      <c r="J85" s="23"/>
      <c r="K85" s="22">
        <v>490000</v>
      </c>
      <c r="L85" s="23"/>
      <c r="M85" s="22">
        <v>4312885153</v>
      </c>
      <c r="N85" s="23"/>
      <c r="O85" s="22">
        <v>3776916326</v>
      </c>
      <c r="P85" s="23"/>
      <c r="Q85" s="22">
        <v>535968827</v>
      </c>
    </row>
    <row r="86" spans="1:17" ht="21" x14ac:dyDescent="0.55000000000000004">
      <c r="A86" s="3" t="s">
        <v>19</v>
      </c>
      <c r="C86" s="22">
        <v>0</v>
      </c>
      <c r="D86" s="23"/>
      <c r="E86" s="22">
        <v>0</v>
      </c>
      <c r="F86" s="23"/>
      <c r="G86" s="22">
        <v>0</v>
      </c>
      <c r="H86" s="23"/>
      <c r="I86" s="22">
        <v>0</v>
      </c>
      <c r="J86" s="23"/>
      <c r="K86" s="22">
        <v>50287333</v>
      </c>
      <c r="L86" s="23"/>
      <c r="M86" s="22">
        <v>24226867728</v>
      </c>
      <c r="N86" s="23"/>
      <c r="O86" s="22">
        <v>24611097401</v>
      </c>
      <c r="P86" s="23"/>
      <c r="Q86" s="22">
        <v>-384229673</v>
      </c>
    </row>
    <row r="87" spans="1:17" ht="21" x14ac:dyDescent="0.55000000000000004">
      <c r="A87" s="3" t="s">
        <v>82</v>
      </c>
      <c r="C87" s="22">
        <v>0</v>
      </c>
      <c r="D87" s="23"/>
      <c r="E87" s="22">
        <v>0</v>
      </c>
      <c r="F87" s="23"/>
      <c r="G87" s="22">
        <v>0</v>
      </c>
      <c r="H87" s="23"/>
      <c r="I87" s="22">
        <v>0</v>
      </c>
      <c r="J87" s="23"/>
      <c r="K87" s="22">
        <v>16355316</v>
      </c>
      <c r="L87" s="23"/>
      <c r="M87" s="22">
        <v>35469391513</v>
      </c>
      <c r="N87" s="23"/>
      <c r="O87" s="22">
        <v>46109235389</v>
      </c>
      <c r="P87" s="23"/>
      <c r="Q87" s="22">
        <v>-10639843876</v>
      </c>
    </row>
    <row r="88" spans="1:17" ht="21" x14ac:dyDescent="0.55000000000000004">
      <c r="A88" s="3" t="s">
        <v>175</v>
      </c>
      <c r="C88" s="22">
        <v>0</v>
      </c>
      <c r="D88" s="23"/>
      <c r="E88" s="22">
        <v>0</v>
      </c>
      <c r="F88" s="23"/>
      <c r="G88" s="22">
        <v>0</v>
      </c>
      <c r="H88" s="23"/>
      <c r="I88" s="22">
        <v>0</v>
      </c>
      <c r="J88" s="23"/>
      <c r="K88" s="22">
        <v>5431295</v>
      </c>
      <c r="L88" s="23"/>
      <c r="M88" s="22">
        <v>20302180710</v>
      </c>
      <c r="N88" s="23"/>
      <c r="O88" s="22">
        <v>20302180710</v>
      </c>
      <c r="P88" s="23"/>
      <c r="Q88" s="22">
        <v>0</v>
      </c>
    </row>
    <row r="89" spans="1:17" ht="21" x14ac:dyDescent="0.55000000000000004">
      <c r="A89" s="3" t="s">
        <v>34</v>
      </c>
      <c r="C89" s="22">
        <v>0</v>
      </c>
      <c r="D89" s="23"/>
      <c r="E89" s="22">
        <v>0</v>
      </c>
      <c r="F89" s="23"/>
      <c r="G89" s="22">
        <v>0</v>
      </c>
      <c r="H89" s="23"/>
      <c r="I89" s="22">
        <v>0</v>
      </c>
      <c r="J89" s="23"/>
      <c r="K89" s="22">
        <v>597033</v>
      </c>
      <c r="L89" s="23"/>
      <c r="M89" s="22">
        <v>20442128275</v>
      </c>
      <c r="N89" s="23"/>
      <c r="O89" s="22">
        <v>23203830239</v>
      </c>
      <c r="P89" s="23"/>
      <c r="Q89" s="22">
        <v>-2761701964</v>
      </c>
    </row>
    <row r="90" spans="1:17" ht="21" x14ac:dyDescent="0.55000000000000004">
      <c r="A90" s="3" t="s">
        <v>36</v>
      </c>
      <c r="C90" s="22">
        <v>0</v>
      </c>
      <c r="D90" s="23"/>
      <c r="E90" s="22">
        <v>0</v>
      </c>
      <c r="F90" s="23"/>
      <c r="G90" s="22">
        <v>0</v>
      </c>
      <c r="H90" s="23"/>
      <c r="I90" s="22">
        <v>0</v>
      </c>
      <c r="J90" s="23"/>
      <c r="K90" s="22">
        <v>14455742</v>
      </c>
      <c r="L90" s="23"/>
      <c r="M90" s="22">
        <v>105453859876</v>
      </c>
      <c r="N90" s="23"/>
      <c r="O90" s="22">
        <v>90958842102</v>
      </c>
      <c r="P90" s="23"/>
      <c r="Q90" s="22">
        <v>14495017774</v>
      </c>
    </row>
    <row r="91" spans="1:17" ht="21" x14ac:dyDescent="0.55000000000000004">
      <c r="A91" s="3" t="s">
        <v>84</v>
      </c>
      <c r="C91" s="22">
        <v>0</v>
      </c>
      <c r="D91" s="23"/>
      <c r="E91" s="22">
        <v>0</v>
      </c>
      <c r="F91" s="23"/>
      <c r="G91" s="22">
        <v>0</v>
      </c>
      <c r="H91" s="23"/>
      <c r="I91" s="22">
        <v>0</v>
      </c>
      <c r="J91" s="23"/>
      <c r="K91" s="22">
        <v>31225733</v>
      </c>
      <c r="L91" s="23"/>
      <c r="M91" s="22">
        <v>198393288684</v>
      </c>
      <c r="N91" s="23"/>
      <c r="O91" s="22">
        <v>196217588364</v>
      </c>
      <c r="P91" s="23"/>
      <c r="Q91" s="22">
        <v>2175700320</v>
      </c>
    </row>
    <row r="92" spans="1:17" ht="21" x14ac:dyDescent="0.55000000000000004">
      <c r="A92" s="3" t="s">
        <v>176</v>
      </c>
      <c r="C92" s="22">
        <v>0</v>
      </c>
      <c r="D92" s="23"/>
      <c r="E92" s="22">
        <v>0</v>
      </c>
      <c r="F92" s="23"/>
      <c r="G92" s="22">
        <v>0</v>
      </c>
      <c r="H92" s="23"/>
      <c r="I92" s="22">
        <v>0</v>
      </c>
      <c r="J92" s="23"/>
      <c r="K92" s="22">
        <v>9109560</v>
      </c>
      <c r="L92" s="23"/>
      <c r="M92" s="22">
        <v>28567580160</v>
      </c>
      <c r="N92" s="23"/>
      <c r="O92" s="22">
        <v>28567580160</v>
      </c>
      <c r="P92" s="23"/>
      <c r="Q92" s="22">
        <v>0</v>
      </c>
    </row>
    <row r="93" spans="1:17" ht="21" x14ac:dyDescent="0.55000000000000004">
      <c r="A93" s="3" t="s">
        <v>28</v>
      </c>
      <c r="C93" s="22">
        <v>0</v>
      </c>
      <c r="D93" s="23"/>
      <c r="E93" s="22">
        <v>0</v>
      </c>
      <c r="F93" s="23"/>
      <c r="G93" s="22">
        <v>0</v>
      </c>
      <c r="H93" s="23"/>
      <c r="I93" s="22">
        <v>0</v>
      </c>
      <c r="J93" s="23"/>
      <c r="K93" s="22">
        <v>583531</v>
      </c>
      <c r="L93" s="23"/>
      <c r="M93" s="22">
        <v>35985727132</v>
      </c>
      <c r="N93" s="23"/>
      <c r="O93" s="22">
        <v>41390173073</v>
      </c>
      <c r="P93" s="23"/>
      <c r="Q93" s="22">
        <v>-5404445941</v>
      </c>
    </row>
    <row r="94" spans="1:17" ht="21" x14ac:dyDescent="0.55000000000000004">
      <c r="A94" s="3" t="s">
        <v>55</v>
      </c>
      <c r="C94" s="22">
        <v>0</v>
      </c>
      <c r="D94" s="23"/>
      <c r="E94" s="22">
        <v>0</v>
      </c>
      <c r="F94" s="23"/>
      <c r="G94" s="22">
        <v>0</v>
      </c>
      <c r="H94" s="23"/>
      <c r="I94" s="22">
        <v>0</v>
      </c>
      <c r="J94" s="23"/>
      <c r="K94" s="22">
        <v>5526129</v>
      </c>
      <c r="L94" s="23"/>
      <c r="M94" s="22">
        <v>53947396939</v>
      </c>
      <c r="N94" s="23"/>
      <c r="O94" s="22">
        <v>58687466994</v>
      </c>
      <c r="P94" s="23"/>
      <c r="Q94" s="22">
        <v>-4740070055</v>
      </c>
    </row>
    <row r="95" spans="1:17" ht="21" x14ac:dyDescent="0.55000000000000004">
      <c r="A95" s="3" t="s">
        <v>177</v>
      </c>
      <c r="C95" s="22">
        <v>0</v>
      </c>
      <c r="D95" s="23"/>
      <c r="E95" s="22">
        <v>0</v>
      </c>
      <c r="F95" s="23"/>
      <c r="G95" s="22">
        <v>0</v>
      </c>
      <c r="H95" s="23"/>
      <c r="I95" s="22">
        <v>0</v>
      </c>
      <c r="J95" s="23"/>
      <c r="K95" s="22">
        <v>250000</v>
      </c>
      <c r="L95" s="23"/>
      <c r="M95" s="22">
        <v>3674655156</v>
      </c>
      <c r="N95" s="23"/>
      <c r="O95" s="22">
        <v>4294296000</v>
      </c>
      <c r="P95" s="23"/>
      <c r="Q95" s="22">
        <v>-619640844</v>
      </c>
    </row>
    <row r="96" spans="1:17" ht="21" x14ac:dyDescent="0.55000000000000004">
      <c r="A96" s="3" t="s">
        <v>26</v>
      </c>
      <c r="C96" s="22">
        <v>0</v>
      </c>
      <c r="D96" s="23"/>
      <c r="E96" s="22">
        <v>0</v>
      </c>
      <c r="F96" s="23"/>
      <c r="G96" s="22">
        <v>0</v>
      </c>
      <c r="H96" s="23"/>
      <c r="I96" s="22">
        <v>0</v>
      </c>
      <c r="J96" s="23"/>
      <c r="K96" s="22">
        <v>415629</v>
      </c>
      <c r="L96" s="23"/>
      <c r="M96" s="22">
        <v>8417117240</v>
      </c>
      <c r="N96" s="23"/>
      <c r="O96" s="22">
        <v>7836274060</v>
      </c>
      <c r="P96" s="23"/>
      <c r="Q96" s="22">
        <v>580843180</v>
      </c>
    </row>
    <row r="97" spans="1:17" ht="21" x14ac:dyDescent="0.55000000000000004">
      <c r="A97" s="3" t="s">
        <v>45</v>
      </c>
      <c r="C97" s="22">
        <v>0</v>
      </c>
      <c r="D97" s="23"/>
      <c r="E97" s="22">
        <v>0</v>
      </c>
      <c r="F97" s="23"/>
      <c r="G97" s="22">
        <v>0</v>
      </c>
      <c r="H97" s="23"/>
      <c r="I97" s="22">
        <v>0</v>
      </c>
      <c r="J97" s="23"/>
      <c r="K97" s="22">
        <v>9514511</v>
      </c>
      <c r="L97" s="23"/>
      <c r="M97" s="22">
        <v>23100166705</v>
      </c>
      <c r="N97" s="23"/>
      <c r="O97" s="22">
        <v>26672472821</v>
      </c>
      <c r="P97" s="23"/>
      <c r="Q97" s="22">
        <v>-3572306116</v>
      </c>
    </row>
    <row r="98" spans="1:17" ht="21" x14ac:dyDescent="0.55000000000000004">
      <c r="A98" s="3" t="s">
        <v>42</v>
      </c>
      <c r="C98" s="22">
        <v>0</v>
      </c>
      <c r="D98" s="23"/>
      <c r="E98" s="22">
        <v>0</v>
      </c>
      <c r="F98" s="23"/>
      <c r="G98" s="22">
        <v>0</v>
      </c>
      <c r="H98" s="23"/>
      <c r="I98" s="22">
        <v>0</v>
      </c>
      <c r="J98" s="23"/>
      <c r="K98" s="22">
        <v>5333346</v>
      </c>
      <c r="L98" s="23"/>
      <c r="M98" s="22">
        <v>9223105878</v>
      </c>
      <c r="N98" s="23"/>
      <c r="O98" s="22">
        <v>11435422546</v>
      </c>
      <c r="P98" s="23"/>
      <c r="Q98" s="22">
        <v>-2212316668</v>
      </c>
    </row>
    <row r="99" spans="1:17" ht="21" x14ac:dyDescent="0.55000000000000004">
      <c r="A99" s="3" t="s">
        <v>67</v>
      </c>
      <c r="C99" s="22">
        <v>0</v>
      </c>
      <c r="D99" s="23"/>
      <c r="E99" s="22">
        <v>0</v>
      </c>
      <c r="F99" s="23"/>
      <c r="G99" s="22">
        <v>0</v>
      </c>
      <c r="H99" s="23"/>
      <c r="I99" s="22">
        <v>0</v>
      </c>
      <c r="J99" s="23"/>
      <c r="K99" s="22">
        <v>7271070</v>
      </c>
      <c r="L99" s="23"/>
      <c r="M99" s="22">
        <v>12363163949</v>
      </c>
      <c r="N99" s="23"/>
      <c r="O99" s="22">
        <v>15952122976</v>
      </c>
      <c r="P99" s="23"/>
      <c r="Q99" s="22">
        <v>-3588959027</v>
      </c>
    </row>
    <row r="100" spans="1:17" ht="21" x14ac:dyDescent="0.55000000000000004">
      <c r="A100" s="3" t="s">
        <v>178</v>
      </c>
      <c r="C100" s="22">
        <v>0</v>
      </c>
      <c r="D100" s="23"/>
      <c r="E100" s="22">
        <v>0</v>
      </c>
      <c r="F100" s="23"/>
      <c r="G100" s="22">
        <v>0</v>
      </c>
      <c r="H100" s="23"/>
      <c r="I100" s="22">
        <v>0</v>
      </c>
      <c r="J100" s="23"/>
      <c r="K100" s="22">
        <v>14386875</v>
      </c>
      <c r="L100" s="23"/>
      <c r="M100" s="22">
        <v>23637635625</v>
      </c>
      <c r="N100" s="23"/>
      <c r="O100" s="22">
        <v>23637635625</v>
      </c>
      <c r="P100" s="23"/>
      <c r="Q100" s="22">
        <v>0</v>
      </c>
    </row>
    <row r="101" spans="1:17" ht="21" x14ac:dyDescent="0.55000000000000004">
      <c r="A101" s="3" t="s">
        <v>57</v>
      </c>
      <c r="C101" s="22">
        <v>0</v>
      </c>
      <c r="D101" s="23"/>
      <c r="E101" s="22">
        <v>0</v>
      </c>
      <c r="F101" s="23"/>
      <c r="G101" s="22">
        <v>0</v>
      </c>
      <c r="H101" s="23"/>
      <c r="I101" s="22">
        <v>0</v>
      </c>
      <c r="J101" s="23"/>
      <c r="K101" s="22">
        <v>179843</v>
      </c>
      <c r="L101" s="23"/>
      <c r="M101" s="22">
        <v>10486690715</v>
      </c>
      <c r="N101" s="23"/>
      <c r="O101" s="22">
        <v>8544770465</v>
      </c>
      <c r="P101" s="23"/>
      <c r="Q101" s="22">
        <v>1941920250</v>
      </c>
    </row>
    <row r="102" spans="1:17" ht="21" x14ac:dyDescent="0.55000000000000004">
      <c r="A102" s="3" t="s">
        <v>96</v>
      </c>
      <c r="C102" s="23" t="s">
        <v>96</v>
      </c>
      <c r="D102" s="23"/>
      <c r="E102" s="24">
        <f>SUM(E8:E101)</f>
        <v>273202662267</v>
      </c>
      <c r="F102" s="23"/>
      <c r="G102" s="24">
        <f>SUM(G8:G101)</f>
        <v>289020495079</v>
      </c>
      <c r="H102" s="23"/>
      <c r="I102" s="24">
        <f>SUM(I8:I101)</f>
        <v>-15817832812</v>
      </c>
      <c r="J102" s="23"/>
      <c r="K102" s="23" t="s">
        <v>96</v>
      </c>
      <c r="L102" s="23"/>
      <c r="M102" s="24">
        <f>SUM(M8:M101)</f>
        <v>3914065627254</v>
      </c>
      <c r="N102" s="23"/>
      <c r="O102" s="24">
        <f>SUM(O8:O101)</f>
        <v>4022152907295</v>
      </c>
      <c r="P102" s="23"/>
      <c r="Q102" s="24">
        <f>SUM(Q8:Q101)</f>
        <v>-108087280041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Mahmoudi, Mahbobeh</dc:creator>
  <cp:lastModifiedBy>Akrami, Abbas</cp:lastModifiedBy>
  <dcterms:created xsi:type="dcterms:W3CDTF">2025-10-27T09:56:07Z</dcterms:created>
  <dcterms:modified xsi:type="dcterms:W3CDTF">2025-10-27T13:08:10Z</dcterms:modified>
</cp:coreProperties>
</file>