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y.gadari\Desktop\پرتفوی ماهانه\1404\04\"/>
    </mc:Choice>
  </mc:AlternateContent>
  <xr:revisionPtr revIDLastSave="0" documentId="13_ncr:1_{1961EC70-7381-4EAD-AEAB-9F7CE5DF91DE}" xr6:coauthVersionLast="47" xr6:coauthVersionMax="47" xr10:uidLastSave="{00000000-0000-0000-0000-000000000000}"/>
  <bookViews>
    <workbookView xWindow="-120" yWindow="-120" windowWidth="29040" windowHeight="15720" tabRatio="776" activeTab="2" xr2:uid="{00000000-000D-0000-FFFF-FFFF00000000}"/>
  </bookViews>
  <sheets>
    <sheet name="سهام" sheetId="1" r:id="rId1"/>
    <sheet name="سپرده" sheetId="6" r:id="rId2"/>
    <sheet name="جمع درآمدها" sheetId="15" r:id="rId3"/>
    <sheet name="درآمد سرمایه‌گذاری در سهام" sheetId="11" r:id="rId4"/>
    <sheet name="درآمد سپرده بانکی" sheetId="13" r:id="rId5"/>
    <sheet name="سایر درآمدها" sheetId="14" r:id="rId6"/>
    <sheet name="درآمد سود سهام" sheetId="8" r:id="rId7"/>
    <sheet name="سود سپرده بانکی" sheetId="7" r:id="rId8"/>
    <sheet name="درآمد ناشی از فروش" sheetId="10" r:id="rId9"/>
    <sheet name="درآمد ناشی از تغییر قیمت اوراق" sheetId="9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0" i="15" l="1"/>
  <c r="G10" i="15"/>
  <c r="E10" i="15"/>
  <c r="I9" i="13"/>
  <c r="I10" i="13" s="1"/>
  <c r="I8" i="13"/>
  <c r="E9" i="13"/>
  <c r="E10" i="13" s="1"/>
  <c r="E8" i="13"/>
  <c r="U94" i="11"/>
  <c r="S94" i="11"/>
  <c r="K94" i="11"/>
  <c r="I94" i="11"/>
  <c r="Q84" i="9"/>
  <c r="M54" i="8"/>
  <c r="I54" i="8"/>
  <c r="S54" i="8"/>
  <c r="K11" i="6"/>
  <c r="Y87" i="1"/>
  <c r="G10" i="13"/>
  <c r="C10" i="13"/>
  <c r="Q94" i="11"/>
  <c r="O94" i="11"/>
  <c r="M94" i="11"/>
  <c r="G94" i="11"/>
  <c r="E94" i="11"/>
  <c r="C94" i="11"/>
  <c r="Q100" i="10"/>
  <c r="O100" i="10"/>
  <c r="M100" i="10"/>
  <c r="I100" i="10"/>
  <c r="G100" i="10"/>
  <c r="E100" i="10"/>
  <c r="O84" i="9"/>
  <c r="M84" i="9"/>
  <c r="I84" i="9"/>
  <c r="G84" i="9"/>
  <c r="E84" i="9"/>
  <c r="Q54" i="8"/>
  <c r="O54" i="8"/>
  <c r="K54" i="8"/>
  <c r="M10" i="7"/>
  <c r="K10" i="7"/>
  <c r="I10" i="7"/>
  <c r="G10" i="7"/>
  <c r="E10" i="7"/>
  <c r="C10" i="7"/>
  <c r="I11" i="6"/>
  <c r="G11" i="6"/>
  <c r="E11" i="6"/>
  <c r="C11" i="6"/>
  <c r="W87" i="1"/>
  <c r="U87" i="1"/>
  <c r="O87" i="1"/>
  <c r="K87" i="1"/>
  <c r="G87" i="1"/>
  <c r="E87" i="1"/>
</calcChain>
</file>

<file path=xl/sharedStrings.xml><?xml version="1.0" encoding="utf-8"?>
<sst xmlns="http://schemas.openxmlformats.org/spreadsheetml/2006/main" count="1108" uniqueCount="186">
  <si>
    <t>صندوق سرمایه‌گذاری شاخصی آرام مفید</t>
  </si>
  <si>
    <t>صورت وضعیت پورتفوی</t>
  </si>
  <si>
    <t>برای ماه منتهی به 1404/04/31</t>
  </si>
  <si>
    <t>نام شرکت</t>
  </si>
  <si>
    <t>1404/03/31</t>
  </si>
  <si>
    <t>تغییرات طی دوره</t>
  </si>
  <si>
    <t>1404/04/31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</si>
  <si>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</si>
  <si>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</si>
  <si>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</si>
  <si>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</si>
  <si>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</si>
  <si>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</si>
  <si>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</si>
  <si>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</si>
  <si>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آریان کیمیا تک</t>
  </si>
  <si>
    <t>آلومینیوم‌ایران‌</t>
  </si>
  <si>
    <t>ایران‌ خودرو</t>
  </si>
  <si>
    <t>بانک  پاسارگاد</t>
  </si>
  <si>
    <t>بانک اقتصادنوین</t>
  </si>
  <si>
    <t>بانک تجارت</t>
  </si>
  <si>
    <t>بانک سامان</t>
  </si>
  <si>
    <t>بانک صادرات ایران</t>
  </si>
  <si>
    <t>بانک ملت</t>
  </si>
  <si>
    <t>بانک‌ کارآفرین‌</t>
  </si>
  <si>
    <t>بین المللی توسعه ص. معادن غدیر</t>
  </si>
  <si>
    <t>پالایش نفت اصفهان</t>
  </si>
  <si>
    <t>پالایش نفت بندرعباس</t>
  </si>
  <si>
    <t>پالایش نفت تبریز</t>
  </si>
  <si>
    <t>پالایش نفت تهران</t>
  </si>
  <si>
    <t>پتروشیمی بوعلی سینا</t>
  </si>
  <si>
    <t>پتروشیمی پارس</t>
  </si>
  <si>
    <t>پتروشیمی پردیس</t>
  </si>
  <si>
    <t>پتروشیمی تندگویان</t>
  </si>
  <si>
    <t>پتروشیمی جم</t>
  </si>
  <si>
    <t>پتروشیمی جم پیلن</t>
  </si>
  <si>
    <t>پتروشیمی شیراز</t>
  </si>
  <si>
    <t>پتروشیمی نوری</t>
  </si>
  <si>
    <t>پست بانک ایران</t>
  </si>
  <si>
    <t>تراکتورسازی‌ایران‌</t>
  </si>
  <si>
    <t>توسعه معادن وفلزات</t>
  </si>
  <si>
    <t>توسعه معدنی و صنعتی صبانور</t>
  </si>
  <si>
    <t>توسعه نیشکر و  صنایع جانبی</t>
  </si>
  <si>
    <t>تولیدی چدن سازان</t>
  </si>
  <si>
    <t>داروسازی  کوثر</t>
  </si>
  <si>
    <t>داروسازی‌ سینا</t>
  </si>
  <si>
    <t>رادیاتور ایران‌</t>
  </si>
  <si>
    <t>زغال سنگ پروده طبس</t>
  </si>
  <si>
    <t>س. نفت و گاز و پتروشیمی تأمین</t>
  </si>
  <si>
    <t>سایپا</t>
  </si>
  <si>
    <t>سپید ماکیان</t>
  </si>
  <si>
    <t>سرمایه گذاری تامین اجتماعی</t>
  </si>
  <si>
    <t>سرمایه گذاری دارویی تامین</t>
  </si>
  <si>
    <t>سرمایه گذاری صدرتامین</t>
  </si>
  <si>
    <t>سرمایه گذاری مهر</t>
  </si>
  <si>
    <t>سرمایه‌گذاری‌صندوق‌بازنشستگی‌</t>
  </si>
  <si>
    <t>سرمایه‌گذاری‌غدیر(هلدینگ‌</t>
  </si>
  <si>
    <t>سیمان  دورود</t>
  </si>
  <si>
    <t>سیمان آبیک</t>
  </si>
  <si>
    <t>سیمان فارس و خوزستان</t>
  </si>
  <si>
    <t>سیمان‌ تهران‌</t>
  </si>
  <si>
    <t>سیمان‌ خزر</t>
  </si>
  <si>
    <t>شرکت ارتباطات سیار ایران</t>
  </si>
  <si>
    <t>صنایع الکترونیک مادیران</t>
  </si>
  <si>
    <t>صنایع پتروشیمی خلیج فارس</t>
  </si>
  <si>
    <t>صنایع فروآلیاژ ایران</t>
  </si>
  <si>
    <t>فجر انرژی خلیج فارس</t>
  </si>
  <si>
    <t>فروسیلیسیم خمین</t>
  </si>
  <si>
    <t>فولاد  خوزستان</t>
  </si>
  <si>
    <t>فولاد آلیاژی ایران</t>
  </si>
  <si>
    <t>فولاد خراسان</t>
  </si>
  <si>
    <t>فولاد مبارکه اصفهان</t>
  </si>
  <si>
    <t>فولاد کاوه جنوب کیش</t>
  </si>
  <si>
    <t>قطعات‌ اتومبیل‌ ایران‌</t>
  </si>
  <si>
    <t>گروه دارویی سبحان</t>
  </si>
  <si>
    <t>گروه مالی صبا تامین</t>
  </si>
  <si>
    <t>گروه مپنا (سهامی عام)</t>
  </si>
  <si>
    <t>گروه مدیریت سرمایه گذاری امید</t>
  </si>
  <si>
    <t>گسترش نفت و گاز پارسیان</t>
  </si>
  <si>
    <t>مبین انرژی خلیج فارس</t>
  </si>
  <si>
    <t>مخابرات ایران</t>
  </si>
  <si>
    <t>مدیریت صنعت شوینده ت.ص.بهشهر</t>
  </si>
  <si>
    <t>مدیریت نیروگاهی ایرانیان مپنا</t>
  </si>
  <si>
    <t>معدنی و صنعتی گل گهر</t>
  </si>
  <si>
    <t>معدنی وصنعتی چادرملو</t>
  </si>
  <si>
    <t>ملی  صنایع  مس  ایران</t>
  </si>
  <si>
    <t>نوردوقطعات‌ فولادی‌</t>
  </si>
  <si>
    <t>کارخانجات‌داروپخش‌</t>
  </si>
  <si>
    <t>کاشی‌ وسرامیک‌ حافظ‌</t>
  </si>
  <si>
    <t>کشتیرانی جمهوری اسلامی ایران</t>
  </si>
  <si>
    <t>کشتیرانی دریای خزر</t>
  </si>
  <si>
    <t>کویر تایر</t>
  </si>
  <si>
    <t/>
  </si>
  <si>
    <t>درصد به کل دارایی‌ها</t>
  </si>
  <si>
    <t>سپرده</t>
  </si>
  <si>
    <t>مبلغ</t>
  </si>
  <si>
    <t>افزایش</t>
  </si>
  <si>
    <t>کاهش</t>
  </si>
  <si>
    <t>بانک پاسارگاد هفت تیر</t>
  </si>
  <si>
    <t>بانک ملت مستقل مرکزی</t>
  </si>
  <si>
    <t xml:space="preserve">بانک خاورمیانه ظفر 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</si>
  <si>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</si>
  <si>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</si>
  <si>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</si>
  <si>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</si>
  <si>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</si>
  <si>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درآمد سود</t>
  </si>
  <si>
    <t>هزینه تنزیل</t>
  </si>
  <si>
    <t>خالص درآمد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</si>
  <si>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</si>
  <si>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</si>
  <si>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</si>
  <si>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</si>
  <si>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</si>
  <si>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</si>
  <si>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1404/02/22</t>
  </si>
  <si>
    <t>1404/03/10</t>
  </si>
  <si>
    <t>1404/04/25</t>
  </si>
  <si>
    <t>1404/04/12</t>
  </si>
  <si>
    <t>1404/04/22</t>
  </si>
  <si>
    <t>1403/12/08</t>
  </si>
  <si>
    <t>1404/04/23</t>
  </si>
  <si>
    <t>1404/02/30</t>
  </si>
  <si>
    <t>1404/04/29</t>
  </si>
  <si>
    <t>1404/04/16</t>
  </si>
  <si>
    <t>1404/04/28</t>
  </si>
  <si>
    <t>1404/03/07</t>
  </si>
  <si>
    <t>1404/04/30</t>
  </si>
  <si>
    <t>1404/03/05</t>
  </si>
  <si>
    <t>1404/04/17</t>
  </si>
  <si>
    <t>1404/03/17</t>
  </si>
  <si>
    <t>1404/03/22</t>
  </si>
  <si>
    <t>1404/04/19</t>
  </si>
  <si>
    <t>1403/12/05</t>
  </si>
  <si>
    <t>1404/01/20</t>
  </si>
  <si>
    <t>1404/03/18</t>
  </si>
  <si>
    <t>1404/04/21</t>
  </si>
  <si>
    <t>1403/12/20</t>
  </si>
  <si>
    <t>تولید انرژی برق شمس پاسارگاد</t>
  </si>
  <si>
    <t>1403/12/22</t>
  </si>
  <si>
    <t>بهای فروش</t>
  </si>
  <si>
    <t>ارزش دفتری</t>
  </si>
  <si>
    <t>سود و زیان ناشی از تغییر قیمت</t>
  </si>
  <si>
    <t>سود و زیان ناشی از فروش</t>
  </si>
  <si>
    <t>ح . توسعه‌معادن‌وفلزات‌</t>
  </si>
  <si>
    <t>فنرسازی زر</t>
  </si>
  <si>
    <t>ح.زغال سنگ پروده طبس</t>
  </si>
  <si>
    <t>نساجی بابکان</t>
  </si>
  <si>
    <t>سرمایه‌گذاری‌ رنا(هلدینگ‌</t>
  </si>
  <si>
    <t>ح.کشتیرانی دریای خزر</t>
  </si>
  <si>
    <t>صنایع ارتباطی آوا</t>
  </si>
  <si>
    <t>دارویی و نهاده های زاگرس دارو</t>
  </si>
  <si>
    <t>ایران خودرو دیزل</t>
  </si>
  <si>
    <t>ح . معدنی‌وصنعتی‌چادرملو</t>
  </si>
  <si>
    <t>اخشان خراسان</t>
  </si>
  <si>
    <t>ح توسعه معدنی و صنعتی صبانور</t>
  </si>
  <si>
    <t>ح . معدنی و صنعتی گل گهر</t>
  </si>
  <si>
    <t>کانی کربن طبس</t>
  </si>
  <si>
    <t>درآمد سود سهام</t>
  </si>
  <si>
    <t>درآمد تغییر ارزش</t>
  </si>
  <si>
    <t>درآمد فروش</t>
  </si>
  <si>
    <t>درصد از کل درآمدها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</si>
  <si>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</si>
  <si>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</si>
  <si>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</si>
  <si>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</si>
  <si>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</si>
  <si>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1404/04/01</t>
  </si>
  <si>
    <t>از ابتدای سال مالی</t>
  </si>
  <si>
    <t>تا پایان ماه</t>
  </si>
  <si>
    <t>1- سرمایه گذاری ها</t>
  </si>
  <si>
    <t>1-1-سرمایه‌گذاری در سهام و حق تقدم سهام</t>
  </si>
  <si>
    <t>۲-1- سرمایه‌گذاری در  سپرده‌ بانکی</t>
  </si>
  <si>
    <t>2- درآمد حاصل از سرمایه گذاری ها</t>
  </si>
  <si>
    <t>یادداشت</t>
  </si>
  <si>
    <t>1-2</t>
  </si>
  <si>
    <t>2-2</t>
  </si>
  <si>
    <t>3-2</t>
  </si>
  <si>
    <t>درآمد حاصل از سرمایه گذاری در سهام و حق تقدم سهام</t>
  </si>
  <si>
    <t>درآمد حاصل از سرمایه گذاری در سپرده بانکی و گواهی سپرده</t>
  </si>
  <si>
    <t>1-2-درآمد حاصل از سرمایه­گذاری در سهام و حق تقدم سهام:</t>
  </si>
  <si>
    <t>۲-2-درآمد حاصل از سرمایه­گذاری در سپرده بانکی و گواهی سپرده:</t>
  </si>
  <si>
    <t>۳-2-سایر درآمدها:</t>
  </si>
  <si>
    <t>سود سپرده بانکی</t>
  </si>
  <si>
    <t>سود(زیان) حاصل از فروش اوراق بهادار</t>
  </si>
  <si>
    <t>درآمد ناشی از تغییر قیمت اوراق بهادار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</si>
</sst>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name val="Calibri"/>
    </font>
    <font>
      <sz val="11"/>
      <name val="Calibri"/>
    </font>
    <font>
      <sz val="14"/>
      <name val="B Nazanin"/>
      <charset val="178"/>
    </font>
    <font>
      <b/>
      <sz val="14"/>
      <color rgb="FF000000"/>
      <name val="B Nazanin"/>
      <charset val="178"/>
    </font>
    <font>
      <b/>
      <sz val="14"/>
      <name val="B Nazanin"/>
      <charset val="178"/>
    </font>
    <font>
      <b/>
      <sz val="12"/>
      <color rgb="FF0062AC"/>
      <name val="B Titr"/>
      <charset val="178"/>
    </font>
    <font>
      <sz val="11"/>
      <color theme="1"/>
      <name val="B Nazanin"/>
      <charset val="178"/>
    </font>
    <font>
      <b/>
      <sz val="11"/>
      <color theme="1"/>
      <name val="B Nazanin"/>
      <charset val="17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1">
    <xf numFmtId="0" fontId="0" fillId="0" borderId="0" xfId="0"/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3" fontId="2" fillId="0" borderId="2" xfId="0" applyNumberFormat="1" applyFont="1" applyBorder="1" applyAlignment="1">
      <alignment horizontal="center" vertical="center"/>
    </xf>
    <xf numFmtId="10" fontId="2" fillId="0" borderId="0" xfId="1" applyNumberFormat="1" applyFont="1" applyAlignment="1">
      <alignment horizontal="center" vertical="center"/>
    </xf>
    <xf numFmtId="10" fontId="2" fillId="0" borderId="2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3" fontId="2" fillId="0" borderId="0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3" fontId="2" fillId="0" borderId="3" xfId="0" applyNumberFormat="1" applyFont="1" applyBorder="1" applyAlignment="1">
      <alignment horizontal="center" vertical="center"/>
    </xf>
    <xf numFmtId="9" fontId="2" fillId="0" borderId="2" xfId="0" applyNumberFormat="1" applyFont="1" applyBorder="1" applyAlignment="1">
      <alignment horizontal="center" vertical="center"/>
    </xf>
    <xf numFmtId="9" fontId="2" fillId="0" borderId="0" xfId="1" applyNumberFormat="1" applyFont="1" applyAlignment="1">
      <alignment horizontal="center" vertical="center"/>
    </xf>
    <xf numFmtId="9" fontId="2" fillId="0" borderId="2" xfId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right" vertical="center" readingOrder="2"/>
    </xf>
    <xf numFmtId="0" fontId="6" fillId="0" borderId="4" xfId="0" applyFont="1" applyBorder="1" applyAlignment="1">
      <alignment horizontal="center"/>
    </xf>
    <xf numFmtId="49" fontId="6" fillId="0" borderId="0" xfId="0" applyNumberFormat="1" applyFont="1" applyAlignment="1">
      <alignment horizontal="center" vertical="center" readingOrder="2"/>
    </xf>
    <xf numFmtId="0" fontId="7" fillId="0" borderId="0" xfId="0" applyFont="1" applyAlignment="1">
      <alignment horizontal="right" vertical="center" readingOrder="2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87"/>
  <sheetViews>
    <sheetView rightToLeft="1" workbookViewId="0">
      <selection activeCell="E14" sqref="E14"/>
    </sheetView>
  </sheetViews>
  <sheetFormatPr defaultRowHeight="22.5"/>
  <cols>
    <col min="1" max="1" width="36.5703125" style="2" bestFit="1" customWidth="1"/>
    <col min="2" max="2" width="1" style="2" customWidth="1"/>
    <col min="3" max="3" width="14.140625" style="2" bestFit="1" customWidth="1"/>
    <col min="4" max="4" width="1" style="2" customWidth="1"/>
    <col min="5" max="5" width="20.42578125" style="2" bestFit="1" customWidth="1"/>
    <col min="6" max="6" width="1" style="2" customWidth="1"/>
    <col min="7" max="7" width="20.5703125" style="2" bestFit="1" customWidth="1"/>
    <col min="8" max="8" width="1" style="2" customWidth="1"/>
    <col min="9" max="9" width="14" style="2" bestFit="1" customWidth="1"/>
    <col min="10" max="10" width="1" style="2" customWidth="1"/>
    <col min="11" max="11" width="14.85546875" style="2" bestFit="1" customWidth="1"/>
    <col min="12" max="12" width="1" style="2" customWidth="1"/>
    <col min="13" max="13" width="13.85546875" style="2" bestFit="1" customWidth="1"/>
    <col min="14" max="14" width="1" style="2" customWidth="1"/>
    <col min="15" max="15" width="20.42578125" style="2" bestFit="1" customWidth="1"/>
    <col min="16" max="16" width="1" style="2" customWidth="1"/>
    <col min="17" max="17" width="14.140625" style="2" bestFit="1" customWidth="1"/>
    <col min="18" max="18" width="1" style="2" customWidth="1"/>
    <col min="19" max="19" width="10.85546875" style="2" bestFit="1" customWidth="1"/>
    <col min="20" max="20" width="1" style="2" customWidth="1"/>
    <col min="21" max="21" width="20.140625" style="2" bestFit="1" customWidth="1"/>
    <col min="22" max="22" width="1" style="2" customWidth="1"/>
    <col min="23" max="23" width="20.5703125" style="2" bestFit="1" customWidth="1"/>
    <col min="24" max="24" width="1" style="2" customWidth="1"/>
    <col min="25" max="25" width="30.7109375" style="2" bestFit="1" customWidth="1"/>
    <col min="26" max="26" width="1" style="2" customWidth="1"/>
    <col min="27" max="27" width="9.140625" style="2" customWidth="1"/>
    <col min="28" max="16384" width="9.140625" style="2"/>
  </cols>
  <sheetData>
    <row r="2" spans="1:25" ht="24">
      <c r="A2" s="11" t="s">
        <v>0</v>
      </c>
      <c r="B2" s="11" t="s">
        <v>0</v>
      </c>
      <c r="C2" s="11" t="s">
        <v>0</v>
      </c>
      <c r="D2" s="11" t="s">
        <v>0</v>
      </c>
      <c r="E2" s="11" t="s">
        <v>0</v>
      </c>
      <c r="F2" s="11" t="s">
        <v>0</v>
      </c>
      <c r="G2" s="11" t="s">
        <v>0</v>
      </c>
      <c r="H2" s="11" t="s">
        <v>0</v>
      </c>
      <c r="I2" s="11" t="s">
        <v>0</v>
      </c>
      <c r="J2" s="11" t="s">
        <v>0</v>
      </c>
      <c r="K2" s="11" t="s">
        <v>0</v>
      </c>
      <c r="L2" s="11" t="s">
        <v>0</v>
      </c>
      <c r="M2" s="11" t="s">
        <v>0</v>
      </c>
      <c r="N2" s="11" t="s">
        <v>0</v>
      </c>
      <c r="O2" s="11" t="s">
        <v>0</v>
      </c>
      <c r="P2" s="11"/>
      <c r="Q2" s="11" t="s">
        <v>0</v>
      </c>
      <c r="R2" s="11" t="s">
        <v>0</v>
      </c>
      <c r="S2" s="11" t="s">
        <v>0</v>
      </c>
      <c r="T2" s="11" t="s">
        <v>0</v>
      </c>
      <c r="U2" s="11" t="s">
        <v>0</v>
      </c>
      <c r="V2" s="11" t="s">
        <v>0</v>
      </c>
      <c r="W2" s="11" t="s">
        <v>0</v>
      </c>
      <c r="X2" s="11" t="s">
        <v>0</v>
      </c>
      <c r="Y2" s="11" t="s">
        <v>0</v>
      </c>
    </row>
    <row r="3" spans="1:25" ht="24">
      <c r="A3" s="11" t="s">
        <v>1</v>
      </c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11" t="s">
        <v>1</v>
      </c>
      <c r="N3" s="11" t="s">
        <v>1</v>
      </c>
      <c r="O3" s="11" t="s">
        <v>1</v>
      </c>
      <c r="P3" s="11"/>
      <c r="Q3" s="11" t="s">
        <v>1</v>
      </c>
      <c r="R3" s="11" t="s">
        <v>1</v>
      </c>
      <c r="S3" s="11" t="s">
        <v>1</v>
      </c>
      <c r="T3" s="11" t="s">
        <v>1</v>
      </c>
      <c r="U3" s="11" t="s">
        <v>1</v>
      </c>
      <c r="V3" s="11" t="s">
        <v>1</v>
      </c>
      <c r="W3" s="11" t="s">
        <v>1</v>
      </c>
      <c r="X3" s="11" t="s">
        <v>1</v>
      </c>
      <c r="Y3" s="11" t="s">
        <v>1</v>
      </c>
    </row>
    <row r="4" spans="1:25" ht="24">
      <c r="A4" s="11" t="s">
        <v>2</v>
      </c>
      <c r="B4" s="11" t="s">
        <v>2</v>
      </c>
      <c r="C4" s="11" t="s">
        <v>2</v>
      </c>
      <c r="D4" s="11" t="s">
        <v>2</v>
      </c>
      <c r="E4" s="11" t="s">
        <v>2</v>
      </c>
      <c r="F4" s="11" t="s">
        <v>2</v>
      </c>
      <c r="G4" s="11" t="s">
        <v>2</v>
      </c>
      <c r="H4" s="11" t="s">
        <v>2</v>
      </c>
      <c r="I4" s="11" t="s">
        <v>2</v>
      </c>
      <c r="J4" s="11" t="s">
        <v>2</v>
      </c>
      <c r="K4" s="11" t="s">
        <v>2</v>
      </c>
      <c r="L4" s="11" t="s">
        <v>2</v>
      </c>
      <c r="M4" s="11" t="s">
        <v>2</v>
      </c>
      <c r="N4" s="11" t="s">
        <v>2</v>
      </c>
      <c r="O4" s="11" t="s">
        <v>2</v>
      </c>
      <c r="P4" s="11"/>
      <c r="Q4" s="11" t="s">
        <v>2</v>
      </c>
      <c r="R4" s="11" t="s">
        <v>2</v>
      </c>
      <c r="S4" s="11" t="s">
        <v>2</v>
      </c>
      <c r="T4" s="11" t="s">
        <v>2</v>
      </c>
      <c r="U4" s="11" t="s">
        <v>2</v>
      </c>
      <c r="V4" s="11" t="s">
        <v>2</v>
      </c>
      <c r="W4" s="11" t="s">
        <v>2</v>
      </c>
      <c r="X4" s="11" t="s">
        <v>2</v>
      </c>
      <c r="Y4" s="11" t="s">
        <v>2</v>
      </c>
    </row>
    <row r="5" spans="1:25" ht="25.5">
      <c r="A5" s="17" t="s">
        <v>170</v>
      </c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"/>
      <c r="Y5" s="1"/>
    </row>
    <row r="6" spans="1:25" ht="25.5">
      <c r="A6" s="17" t="s">
        <v>171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Y6" s="4"/>
    </row>
    <row r="7" spans="1:25" ht="24.75" thickBot="1">
      <c r="A7" s="10" t="s">
        <v>3</v>
      </c>
      <c r="C7" s="10" t="s">
        <v>167</v>
      </c>
      <c r="D7" s="10" t="s">
        <v>4</v>
      </c>
      <c r="E7" s="10" t="s">
        <v>4</v>
      </c>
      <c r="F7" s="10" t="s">
        <v>4</v>
      </c>
      <c r="G7" s="10" t="s">
        <v>4</v>
      </c>
      <c r="I7" s="10" t="s">
        <v>5</v>
      </c>
      <c r="J7" s="10" t="s">
        <v>5</v>
      </c>
      <c r="K7" s="10" t="s">
        <v>5</v>
      </c>
      <c r="L7" s="10" t="s">
        <v>5</v>
      </c>
      <c r="M7" s="10" t="s">
        <v>5</v>
      </c>
      <c r="N7" s="10" t="s">
        <v>5</v>
      </c>
      <c r="O7" s="10" t="s">
        <v>5</v>
      </c>
      <c r="Q7" s="10" t="s">
        <v>6</v>
      </c>
      <c r="R7" s="10" t="s">
        <v>6</v>
      </c>
      <c r="S7" s="10" t="s">
        <v>6</v>
      </c>
      <c r="T7" s="10" t="s">
        <v>6</v>
      </c>
      <c r="U7" s="10" t="s">
        <v>6</v>
      </c>
      <c r="V7" s="10" t="s">
        <v>6</v>
      </c>
      <c r="W7" s="10" t="s">
        <v>6</v>
      </c>
      <c r="X7" s="10" t="s">
        <v>6</v>
      </c>
      <c r="Y7" s="10" t="s">
        <v>6</v>
      </c>
    </row>
    <row r="8" spans="1:25" ht="24.75" thickBot="1">
      <c r="A8" s="10" t="s">
        <v>3</v>
      </c>
      <c r="C8" s="10" t="s">
        <v>7</v>
      </c>
      <c r="E8" s="10" t="s">
        <v>8</v>
      </c>
      <c r="G8" s="10" t="s">
        <v>9</v>
      </c>
      <c r="I8" s="10" t="s">
        <v>10</v>
      </c>
      <c r="J8" s="10" t="s">
        <v>10</v>
      </c>
      <c r="K8" s="10" t="s">
        <v>10</v>
      </c>
      <c r="M8" s="10" t="s">
        <v>11</v>
      </c>
      <c r="N8" s="10" t="s">
        <v>11</v>
      </c>
      <c r="O8" s="10" t="s">
        <v>11</v>
      </c>
      <c r="Q8" s="10" t="s">
        <v>7</v>
      </c>
      <c r="S8" s="10" t="s">
        <v>12</v>
      </c>
      <c r="U8" s="10" t="s">
        <v>8</v>
      </c>
      <c r="W8" s="10" t="s">
        <v>9</v>
      </c>
      <c r="Y8" s="10" t="s">
        <v>13</v>
      </c>
    </row>
    <row r="9" spans="1:25" ht="24.75" thickBot="1">
      <c r="A9" s="10" t="s">
        <v>3</v>
      </c>
      <c r="C9" s="10" t="s">
        <v>7</v>
      </c>
      <c r="E9" s="10" t="s">
        <v>8</v>
      </c>
      <c r="G9" s="10" t="s">
        <v>9</v>
      </c>
      <c r="I9" s="10" t="s">
        <v>7</v>
      </c>
      <c r="K9" s="10" t="s">
        <v>8</v>
      </c>
      <c r="M9" s="10" t="s">
        <v>7</v>
      </c>
      <c r="O9" s="10" t="s">
        <v>14</v>
      </c>
      <c r="Q9" s="10" t="s">
        <v>7</v>
      </c>
      <c r="S9" s="10" t="s">
        <v>12</v>
      </c>
      <c r="U9" s="10" t="s">
        <v>8</v>
      </c>
      <c r="W9" s="10" t="s">
        <v>9</v>
      </c>
      <c r="Y9" s="10" t="s">
        <v>13</v>
      </c>
    </row>
    <row r="10" spans="1:25" ht="24">
      <c r="A10" s="3" t="s">
        <v>15</v>
      </c>
      <c r="C10" s="4">
        <v>8662042</v>
      </c>
      <c r="E10" s="4">
        <v>64463421420</v>
      </c>
      <c r="G10" s="4">
        <v>95490476607.608994</v>
      </c>
      <c r="I10" s="4">
        <v>0</v>
      </c>
      <c r="K10" s="4">
        <v>0</v>
      </c>
      <c r="M10" s="4">
        <v>-992688</v>
      </c>
      <c r="O10" s="4">
        <v>10215363721</v>
      </c>
      <c r="Q10" s="4">
        <v>7669354</v>
      </c>
      <c r="S10" s="4">
        <v>9670</v>
      </c>
      <c r="U10" s="4">
        <v>57075779464</v>
      </c>
      <c r="W10" s="4">
        <v>73721385393.578995</v>
      </c>
      <c r="Y10" s="6">
        <v>9.2696286950144351E-3</v>
      </c>
    </row>
    <row r="11" spans="1:25" ht="24">
      <c r="A11" s="3" t="s">
        <v>16</v>
      </c>
      <c r="C11" s="4">
        <v>11219835</v>
      </c>
      <c r="E11" s="4">
        <v>63133045344</v>
      </c>
      <c r="G11" s="4">
        <v>55207731059.662498</v>
      </c>
      <c r="I11" s="4">
        <v>0</v>
      </c>
      <c r="K11" s="4">
        <v>0</v>
      </c>
      <c r="M11" s="4">
        <v>-1525899</v>
      </c>
      <c r="O11" s="4">
        <v>7115121473</v>
      </c>
      <c r="Q11" s="4">
        <v>9693936</v>
      </c>
      <c r="S11" s="4">
        <v>4802</v>
      </c>
      <c r="U11" s="4">
        <v>54546943064</v>
      </c>
      <c r="W11" s="4">
        <v>46273306502.001602</v>
      </c>
      <c r="Y11" s="6">
        <v>5.8183438560490165E-3</v>
      </c>
    </row>
    <row r="12" spans="1:25" ht="24">
      <c r="A12" s="3" t="s">
        <v>17</v>
      </c>
      <c r="C12" s="4">
        <v>299832223</v>
      </c>
      <c r="E12" s="4">
        <v>105288668129</v>
      </c>
      <c r="G12" s="4">
        <v>173166016559.70001</v>
      </c>
      <c r="I12" s="4">
        <v>0</v>
      </c>
      <c r="K12" s="4">
        <v>0</v>
      </c>
      <c r="M12" s="4">
        <v>0</v>
      </c>
      <c r="O12" s="4">
        <v>0</v>
      </c>
      <c r="Q12" s="4">
        <v>299832223</v>
      </c>
      <c r="S12" s="4">
        <v>581</v>
      </c>
      <c r="U12" s="4">
        <v>105288668129</v>
      </c>
      <c r="W12" s="4">
        <v>173166016559.70001</v>
      </c>
      <c r="Y12" s="6">
        <v>2.1773664012599375E-2</v>
      </c>
    </row>
    <row r="13" spans="1:25" ht="24">
      <c r="A13" s="3" t="s">
        <v>18</v>
      </c>
      <c r="C13" s="4">
        <v>16739999</v>
      </c>
      <c r="E13" s="4">
        <v>47366248408</v>
      </c>
      <c r="G13" s="4">
        <v>61136814925.860298</v>
      </c>
      <c r="I13" s="4">
        <v>0</v>
      </c>
      <c r="K13" s="4">
        <v>0</v>
      </c>
      <c r="M13" s="4">
        <v>-16739999</v>
      </c>
      <c r="O13" s="4">
        <v>58757238546</v>
      </c>
      <c r="Q13" s="4">
        <v>0</v>
      </c>
      <c r="S13" s="4">
        <v>0</v>
      </c>
      <c r="U13" s="4">
        <v>0</v>
      </c>
      <c r="W13" s="4">
        <v>0</v>
      </c>
      <c r="Y13" s="6">
        <v>0</v>
      </c>
    </row>
    <row r="14" spans="1:25" ht="24">
      <c r="A14" s="3" t="s">
        <v>19</v>
      </c>
      <c r="C14" s="4">
        <v>26637257</v>
      </c>
      <c r="E14" s="4">
        <v>60907923362</v>
      </c>
      <c r="G14" s="4">
        <v>106444636589.817</v>
      </c>
      <c r="I14" s="4">
        <v>0</v>
      </c>
      <c r="K14" s="4">
        <v>0</v>
      </c>
      <c r="M14" s="4">
        <v>-1065491</v>
      </c>
      <c r="O14" s="4">
        <v>3762075022</v>
      </c>
      <c r="Q14" s="4">
        <v>25571766</v>
      </c>
      <c r="S14" s="4">
        <v>3672</v>
      </c>
      <c r="U14" s="4">
        <v>58471604783</v>
      </c>
      <c r="W14" s="4">
        <v>93340822579.725601</v>
      </c>
      <c r="Y14" s="6">
        <v>1.1736550565104222E-2</v>
      </c>
    </row>
    <row r="15" spans="1:25" ht="24">
      <c r="A15" s="3" t="s">
        <v>20</v>
      </c>
      <c r="C15" s="4">
        <v>139223590</v>
      </c>
      <c r="E15" s="4">
        <v>63801015996</v>
      </c>
      <c r="G15" s="4">
        <v>70996742545.063507</v>
      </c>
      <c r="I15" s="4">
        <v>0</v>
      </c>
      <c r="K15" s="4">
        <v>0</v>
      </c>
      <c r="M15" s="4">
        <v>-18934409</v>
      </c>
      <c r="O15" s="4">
        <v>8725305803</v>
      </c>
      <c r="Q15" s="4">
        <v>120289181</v>
      </c>
      <c r="S15" s="4">
        <v>465</v>
      </c>
      <c r="U15" s="4">
        <v>55124077481</v>
      </c>
      <c r="W15" s="4">
        <v>55601659073.468201</v>
      </c>
      <c r="Y15" s="6">
        <v>6.9912784694184764E-3</v>
      </c>
    </row>
    <row r="16" spans="1:25" ht="24">
      <c r="A16" s="3" t="s">
        <v>21</v>
      </c>
      <c r="C16" s="4">
        <v>32450353</v>
      </c>
      <c r="E16" s="4">
        <v>63150848210</v>
      </c>
      <c r="G16" s="4">
        <v>88836530942.636093</v>
      </c>
      <c r="I16" s="4">
        <v>0</v>
      </c>
      <c r="K16" s="4">
        <v>0</v>
      </c>
      <c r="M16" s="4">
        <v>-23406706</v>
      </c>
      <c r="O16" s="4">
        <v>59991710483</v>
      </c>
      <c r="Q16" s="4">
        <v>9043647</v>
      </c>
      <c r="S16" s="4">
        <v>2660</v>
      </c>
      <c r="U16" s="4">
        <v>17599622992</v>
      </c>
      <c r="W16" s="4">
        <v>23912967218.931</v>
      </c>
      <c r="Y16" s="6">
        <v>3.0067846111699482E-3</v>
      </c>
    </row>
    <row r="17" spans="1:25" ht="24">
      <c r="A17" s="3" t="s">
        <v>22</v>
      </c>
      <c r="C17" s="4">
        <v>202219928</v>
      </c>
      <c r="E17" s="4">
        <v>118100240307</v>
      </c>
      <c r="G17" s="4">
        <v>127243583398.177</v>
      </c>
      <c r="I17" s="4">
        <v>0</v>
      </c>
      <c r="K17" s="4">
        <v>0</v>
      </c>
      <c r="M17" s="4">
        <v>-26904798</v>
      </c>
      <c r="O17" s="4">
        <v>15552318930</v>
      </c>
      <c r="Q17" s="4">
        <v>175315130</v>
      </c>
      <c r="S17" s="4">
        <v>601</v>
      </c>
      <c r="U17" s="4">
        <v>102387332379</v>
      </c>
      <c r="W17" s="4">
        <v>104737474990.87601</v>
      </c>
      <c r="Y17" s="6">
        <v>1.3169550442324471E-2</v>
      </c>
    </row>
    <row r="18" spans="1:25" ht="24">
      <c r="A18" s="3" t="s">
        <v>23</v>
      </c>
      <c r="C18" s="4">
        <v>177023957</v>
      </c>
      <c r="E18" s="4">
        <v>253067103792</v>
      </c>
      <c r="G18" s="4">
        <v>434119629212.58197</v>
      </c>
      <c r="I18" s="4">
        <v>147695422</v>
      </c>
      <c r="K18" s="4">
        <v>0</v>
      </c>
      <c r="M18" s="4">
        <v>-24075259</v>
      </c>
      <c r="O18" s="4">
        <v>54382742872</v>
      </c>
      <c r="Q18" s="4">
        <v>300644120</v>
      </c>
      <c r="S18" s="4">
        <v>1201</v>
      </c>
      <c r="U18" s="4">
        <v>218649976451</v>
      </c>
      <c r="W18" s="4">
        <v>358925200270.68597</v>
      </c>
      <c r="Y18" s="6">
        <v>4.5130776070341438E-2</v>
      </c>
    </row>
    <row r="19" spans="1:25" ht="24">
      <c r="A19" s="3" t="s">
        <v>24</v>
      </c>
      <c r="C19" s="4">
        <v>5361567</v>
      </c>
      <c r="E19" s="4">
        <v>14866650851</v>
      </c>
      <c r="G19" s="4">
        <v>17326743113.8139</v>
      </c>
      <c r="I19" s="4">
        <v>0</v>
      </c>
      <c r="K19" s="4">
        <v>0</v>
      </c>
      <c r="M19" s="4">
        <v>-729174</v>
      </c>
      <c r="O19" s="4">
        <v>2222391936</v>
      </c>
      <c r="Q19" s="4">
        <v>4632393</v>
      </c>
      <c r="S19" s="4">
        <v>3100</v>
      </c>
      <c r="U19" s="4">
        <v>12844783872</v>
      </c>
      <c r="W19" s="4">
        <v>14274973811.115</v>
      </c>
      <c r="Y19" s="6">
        <v>1.7949161719309787E-3</v>
      </c>
    </row>
    <row r="20" spans="1:25" ht="24">
      <c r="A20" s="3" t="s">
        <v>25</v>
      </c>
      <c r="C20" s="4">
        <v>7902384</v>
      </c>
      <c r="E20" s="4">
        <v>42386040030</v>
      </c>
      <c r="G20" s="4">
        <v>33730936516.4688</v>
      </c>
      <c r="I20" s="4">
        <v>0</v>
      </c>
      <c r="K20" s="4">
        <v>0</v>
      </c>
      <c r="M20" s="4">
        <v>-316096</v>
      </c>
      <c r="O20" s="4">
        <v>1207929009</v>
      </c>
      <c r="Q20" s="4">
        <v>7586288</v>
      </c>
      <c r="S20" s="4">
        <v>3831</v>
      </c>
      <c r="U20" s="4">
        <v>40690594996</v>
      </c>
      <c r="W20" s="4">
        <v>28890144065.498402</v>
      </c>
      <c r="Y20" s="6">
        <v>3.632608191000843E-3</v>
      </c>
    </row>
    <row r="21" spans="1:25" ht="24">
      <c r="A21" s="3" t="s">
        <v>26</v>
      </c>
      <c r="C21" s="4">
        <v>53166850</v>
      </c>
      <c r="E21" s="4">
        <v>146079320919</v>
      </c>
      <c r="G21" s="4">
        <v>212987544187.27499</v>
      </c>
      <c r="I21" s="4">
        <v>0</v>
      </c>
      <c r="K21" s="4">
        <v>0</v>
      </c>
      <c r="M21" s="4">
        <v>-7214674</v>
      </c>
      <c r="O21" s="4">
        <v>25540822809</v>
      </c>
      <c r="Q21" s="4">
        <v>45952176</v>
      </c>
      <c r="S21" s="4">
        <v>3442</v>
      </c>
      <c r="U21" s="4">
        <v>126256542653</v>
      </c>
      <c r="W21" s="4">
        <v>157226293822.73801</v>
      </c>
      <c r="Y21" s="6">
        <v>1.9769424530605234E-2</v>
      </c>
    </row>
    <row r="22" spans="1:25" ht="24">
      <c r="A22" s="3" t="s">
        <v>27</v>
      </c>
      <c r="C22" s="4">
        <v>14776352</v>
      </c>
      <c r="E22" s="4">
        <v>128709067622</v>
      </c>
      <c r="G22" s="4">
        <v>156578692641.69601</v>
      </c>
      <c r="I22" s="4">
        <v>0</v>
      </c>
      <c r="K22" s="4">
        <v>0</v>
      </c>
      <c r="M22" s="4">
        <v>-591055</v>
      </c>
      <c r="O22" s="4">
        <v>5490138305</v>
      </c>
      <c r="Q22" s="4">
        <v>14185297</v>
      </c>
      <c r="S22" s="4">
        <v>10660</v>
      </c>
      <c r="U22" s="4">
        <v>123560696902</v>
      </c>
      <c r="W22" s="4">
        <v>150315535187.181</v>
      </c>
      <c r="Y22" s="6">
        <v>1.8900474954976973E-2</v>
      </c>
    </row>
    <row r="23" spans="1:25" ht="24">
      <c r="A23" s="3" t="s">
        <v>28</v>
      </c>
      <c r="C23" s="4">
        <v>2349255</v>
      </c>
      <c r="E23" s="4">
        <v>33698578087</v>
      </c>
      <c r="G23" s="4">
        <v>48970757279.767502</v>
      </c>
      <c r="I23" s="4">
        <v>0</v>
      </c>
      <c r="K23" s="4">
        <v>0</v>
      </c>
      <c r="M23" s="4">
        <v>-93971</v>
      </c>
      <c r="O23" s="4">
        <v>1797244447</v>
      </c>
      <c r="Q23" s="4">
        <v>2255284</v>
      </c>
      <c r="S23" s="4">
        <v>18150</v>
      </c>
      <c r="U23" s="4">
        <v>32350623488</v>
      </c>
      <c r="W23" s="4">
        <v>40689850842.629997</v>
      </c>
      <c r="Y23" s="6">
        <v>5.1162875867434799E-3</v>
      </c>
    </row>
    <row r="24" spans="1:25" ht="24">
      <c r="A24" s="3" t="s">
        <v>29</v>
      </c>
      <c r="C24" s="4">
        <v>19139400</v>
      </c>
      <c r="E24" s="4">
        <v>49058651820</v>
      </c>
      <c r="G24" s="4">
        <v>47468673822.150002</v>
      </c>
      <c r="I24" s="4">
        <v>0</v>
      </c>
      <c r="K24" s="4">
        <v>0</v>
      </c>
      <c r="M24" s="4">
        <v>-765576</v>
      </c>
      <c r="O24" s="4">
        <v>1691747697</v>
      </c>
      <c r="Q24" s="4">
        <v>18373824</v>
      </c>
      <c r="S24" s="4">
        <v>2481</v>
      </c>
      <c r="U24" s="4">
        <v>47096305748</v>
      </c>
      <c r="W24" s="4">
        <v>45314223872.8032</v>
      </c>
      <c r="Y24" s="6">
        <v>5.6977500851500542E-3</v>
      </c>
    </row>
    <row r="25" spans="1:25" ht="24">
      <c r="A25" s="3" t="s">
        <v>30</v>
      </c>
      <c r="C25" s="4">
        <v>2156437</v>
      </c>
      <c r="E25" s="4">
        <v>90853079488</v>
      </c>
      <c r="G25" s="4">
        <v>151981679569.36499</v>
      </c>
      <c r="I25" s="4">
        <v>0</v>
      </c>
      <c r="K25" s="4">
        <v>0</v>
      </c>
      <c r="M25" s="4">
        <v>-86258</v>
      </c>
      <c r="O25" s="4">
        <v>5619586563</v>
      </c>
      <c r="Q25" s="4">
        <v>2070179</v>
      </c>
      <c r="S25" s="4">
        <v>61138</v>
      </c>
      <c r="U25" s="4">
        <v>87218934394</v>
      </c>
      <c r="W25" s="4">
        <v>125813532409.97301</v>
      </c>
      <c r="Y25" s="6">
        <v>1.5819625798163477E-2</v>
      </c>
    </row>
    <row r="26" spans="1:25" ht="24">
      <c r="A26" s="3" t="s">
        <v>31</v>
      </c>
      <c r="C26" s="4">
        <v>34551350</v>
      </c>
      <c r="E26" s="4">
        <v>105706959509</v>
      </c>
      <c r="G26" s="4">
        <v>128281448961.11301</v>
      </c>
      <c r="I26" s="4">
        <v>0</v>
      </c>
      <c r="K26" s="4">
        <v>0</v>
      </c>
      <c r="M26" s="4">
        <v>-1766054</v>
      </c>
      <c r="O26" s="4">
        <v>5986511616</v>
      </c>
      <c r="Q26" s="4">
        <v>32785296</v>
      </c>
      <c r="S26" s="4">
        <v>3410</v>
      </c>
      <c r="U26" s="4">
        <v>100303865310</v>
      </c>
      <c r="W26" s="4">
        <v>111132662096.808</v>
      </c>
      <c r="Y26" s="6">
        <v>1.3973672741310686E-2</v>
      </c>
    </row>
    <row r="27" spans="1:25" ht="24">
      <c r="A27" s="3" t="s">
        <v>32</v>
      </c>
      <c r="C27" s="4">
        <v>941988</v>
      </c>
      <c r="E27" s="4">
        <v>179259011655</v>
      </c>
      <c r="G27" s="4">
        <v>251203513391.478</v>
      </c>
      <c r="I27" s="4">
        <v>0</v>
      </c>
      <c r="K27" s="4">
        <v>0</v>
      </c>
      <c r="M27" s="4">
        <v>-85680</v>
      </c>
      <c r="O27" s="4">
        <v>20371548788</v>
      </c>
      <c r="Q27" s="4">
        <v>856308</v>
      </c>
      <c r="S27" s="4">
        <v>268350</v>
      </c>
      <c r="U27" s="4">
        <v>162954226330</v>
      </c>
      <c r="W27" s="4">
        <v>228422999801.79001</v>
      </c>
      <c r="Y27" s="6">
        <v>2.8721603402591115E-2</v>
      </c>
    </row>
    <row r="28" spans="1:25" ht="24">
      <c r="A28" s="3" t="s">
        <v>33</v>
      </c>
      <c r="C28" s="4">
        <v>6043055</v>
      </c>
      <c r="E28" s="4">
        <v>83345058062</v>
      </c>
      <c r="G28" s="4">
        <v>58929639451.177498</v>
      </c>
      <c r="I28" s="4">
        <v>0</v>
      </c>
      <c r="K28" s="4">
        <v>0</v>
      </c>
      <c r="M28" s="4">
        <v>-821856</v>
      </c>
      <c r="O28" s="4">
        <v>7273354678</v>
      </c>
      <c r="Q28" s="4">
        <v>5221199</v>
      </c>
      <c r="S28" s="4">
        <v>7780</v>
      </c>
      <c r="U28" s="4">
        <v>72010122990</v>
      </c>
      <c r="W28" s="4">
        <v>40379233697.091003</v>
      </c>
      <c r="Y28" s="6">
        <v>5.0772310010583372E-3</v>
      </c>
    </row>
    <row r="29" spans="1:25" ht="24">
      <c r="A29" s="3" t="s">
        <v>34</v>
      </c>
      <c r="C29" s="4">
        <v>4029318</v>
      </c>
      <c r="E29" s="4">
        <v>199871318753</v>
      </c>
      <c r="G29" s="4">
        <v>250814613595.698</v>
      </c>
      <c r="I29" s="4">
        <v>0</v>
      </c>
      <c r="K29" s="4">
        <v>0</v>
      </c>
      <c r="M29" s="4">
        <v>-257173</v>
      </c>
      <c r="O29" s="4">
        <v>14129041060</v>
      </c>
      <c r="Q29" s="4">
        <v>3772145</v>
      </c>
      <c r="S29" s="4">
        <v>50260</v>
      </c>
      <c r="U29" s="4">
        <v>187114443606</v>
      </c>
      <c r="W29" s="4">
        <v>188459959054.185</v>
      </c>
      <c r="Y29" s="6">
        <v>2.3696703948025311E-2</v>
      </c>
    </row>
    <row r="30" spans="1:25" ht="24">
      <c r="A30" s="3" t="s">
        <v>35</v>
      </c>
      <c r="C30" s="4">
        <v>23688</v>
      </c>
      <c r="E30" s="4">
        <v>3846265028</v>
      </c>
      <c r="G30" s="4">
        <v>3359929477.7160001</v>
      </c>
      <c r="I30" s="4">
        <v>0</v>
      </c>
      <c r="K30" s="4">
        <v>0</v>
      </c>
      <c r="M30" s="4">
        <v>-948</v>
      </c>
      <c r="O30" s="4">
        <v>122981036</v>
      </c>
      <c r="Q30" s="4">
        <v>22740</v>
      </c>
      <c r="S30" s="4">
        <v>130880</v>
      </c>
      <c r="U30" s="4">
        <v>3692336489</v>
      </c>
      <c r="W30" s="4">
        <v>2958502743.3600001</v>
      </c>
      <c r="Y30" s="6">
        <v>3.7199818991081229E-4</v>
      </c>
    </row>
    <row r="31" spans="1:25" ht="24">
      <c r="A31" s="3" t="s">
        <v>36</v>
      </c>
      <c r="C31" s="4">
        <v>3882791</v>
      </c>
      <c r="E31" s="4">
        <v>111265378984</v>
      </c>
      <c r="G31" s="4">
        <v>137018937971.02499</v>
      </c>
      <c r="I31" s="4">
        <v>0</v>
      </c>
      <c r="K31" s="4">
        <v>0</v>
      </c>
      <c r="M31" s="4">
        <v>-155312</v>
      </c>
      <c r="O31" s="4">
        <v>4943360198</v>
      </c>
      <c r="Q31" s="4">
        <v>3727479</v>
      </c>
      <c r="S31" s="4">
        <v>34240</v>
      </c>
      <c r="U31" s="4">
        <v>106814753507</v>
      </c>
      <c r="W31" s="4">
        <v>126869489118.28799</v>
      </c>
      <c r="Y31" s="6">
        <v>1.5952400386593041E-2</v>
      </c>
    </row>
    <row r="32" spans="1:25" ht="24">
      <c r="A32" s="3" t="s">
        <v>37</v>
      </c>
      <c r="C32" s="4">
        <v>7256389</v>
      </c>
      <c r="E32" s="4">
        <v>172960548018</v>
      </c>
      <c r="G32" s="4">
        <v>337794787523.62299</v>
      </c>
      <c r="I32" s="4">
        <v>0</v>
      </c>
      <c r="K32" s="4">
        <v>0</v>
      </c>
      <c r="M32" s="4">
        <v>-867833</v>
      </c>
      <c r="O32" s="4">
        <v>35887997615</v>
      </c>
      <c r="Q32" s="4">
        <v>6388556</v>
      </c>
      <c r="S32" s="4">
        <v>45370</v>
      </c>
      <c r="U32" s="4">
        <v>152275208345</v>
      </c>
      <c r="W32" s="4">
        <v>288124185444.966</v>
      </c>
      <c r="Y32" s="6">
        <v>3.6228350876337974E-2</v>
      </c>
    </row>
    <row r="33" spans="1:25" ht="24">
      <c r="A33" s="3" t="s">
        <v>38</v>
      </c>
      <c r="C33" s="4">
        <v>28535910</v>
      </c>
      <c r="E33" s="4">
        <v>151368826192</v>
      </c>
      <c r="G33" s="4">
        <v>232034872524.39001</v>
      </c>
      <c r="I33" s="4">
        <v>0</v>
      </c>
      <c r="K33" s="4">
        <v>0</v>
      </c>
      <c r="M33" s="4">
        <v>-12738141</v>
      </c>
      <c r="O33" s="4">
        <v>92236597573</v>
      </c>
      <c r="Q33" s="4">
        <v>15797769</v>
      </c>
      <c r="S33" s="4">
        <v>6226</v>
      </c>
      <c r="U33" s="4">
        <v>83799316373</v>
      </c>
      <c r="W33" s="4">
        <v>97771686180.725693</v>
      </c>
      <c r="Y33" s="6">
        <v>1.2293681445923275E-2</v>
      </c>
    </row>
    <row r="34" spans="1:25" ht="24">
      <c r="A34" s="3" t="s">
        <v>39</v>
      </c>
      <c r="C34" s="4">
        <v>32272568</v>
      </c>
      <c r="E34" s="4">
        <v>84078208459</v>
      </c>
      <c r="G34" s="4">
        <v>168743673119.30399</v>
      </c>
      <c r="I34" s="4">
        <v>0</v>
      </c>
      <c r="K34" s="4">
        <v>0</v>
      </c>
      <c r="M34" s="4">
        <v>-7231011</v>
      </c>
      <c r="O34" s="4">
        <v>33853277980</v>
      </c>
      <c r="Q34" s="4">
        <v>25041557</v>
      </c>
      <c r="S34" s="4">
        <v>4740</v>
      </c>
      <c r="U34" s="4">
        <v>65239594489</v>
      </c>
      <c r="W34" s="4">
        <v>117990733147.929</v>
      </c>
      <c r="Y34" s="6">
        <v>1.4835997450328648E-2</v>
      </c>
    </row>
    <row r="35" spans="1:25" ht="24">
      <c r="A35" s="3" t="s">
        <v>40</v>
      </c>
      <c r="C35" s="4">
        <v>95249295</v>
      </c>
      <c r="E35" s="4">
        <v>250323783035</v>
      </c>
      <c r="G35" s="4">
        <v>208964413660.31299</v>
      </c>
      <c r="I35" s="4">
        <v>0</v>
      </c>
      <c r="K35" s="4">
        <v>0</v>
      </c>
      <c r="M35" s="4">
        <v>-21129387</v>
      </c>
      <c r="O35" s="4">
        <v>43540332211</v>
      </c>
      <c r="Q35" s="4">
        <v>74119908</v>
      </c>
      <c r="S35" s="4">
        <v>1945</v>
      </c>
      <c r="U35" s="4">
        <v>194793838307</v>
      </c>
      <c r="W35" s="4">
        <v>143305449894.69299</v>
      </c>
      <c r="Y35" s="6">
        <v>1.8019036177954136E-2</v>
      </c>
    </row>
    <row r="36" spans="1:25" ht="24">
      <c r="A36" s="3" t="s">
        <v>41</v>
      </c>
      <c r="C36" s="4">
        <v>15895938</v>
      </c>
      <c r="E36" s="4">
        <v>74727757171</v>
      </c>
      <c r="G36" s="4">
        <v>58212199810.2276</v>
      </c>
      <c r="I36" s="4">
        <v>0</v>
      </c>
      <c r="K36" s="4">
        <v>0</v>
      </c>
      <c r="M36" s="4">
        <v>-364273</v>
      </c>
      <c r="O36" s="4">
        <v>1212992959</v>
      </c>
      <c r="Q36" s="4">
        <v>15531665</v>
      </c>
      <c r="S36" s="4">
        <v>2804</v>
      </c>
      <c r="U36" s="4">
        <v>73015287967</v>
      </c>
      <c r="W36" s="4">
        <v>43291661467.473</v>
      </c>
      <c r="Y36" s="6">
        <v>5.4434357853059391E-3</v>
      </c>
    </row>
    <row r="37" spans="1:25" ht="24">
      <c r="A37" s="3" t="s">
        <v>42</v>
      </c>
      <c r="C37" s="4">
        <v>265747</v>
      </c>
      <c r="E37" s="4">
        <v>11304768665</v>
      </c>
      <c r="G37" s="4">
        <v>13815871619.805</v>
      </c>
      <c r="I37" s="4">
        <v>0</v>
      </c>
      <c r="K37" s="4">
        <v>0</v>
      </c>
      <c r="M37" s="4">
        <v>-36142</v>
      </c>
      <c r="O37" s="4">
        <v>1732989177</v>
      </c>
      <c r="Q37" s="4">
        <v>229605</v>
      </c>
      <c r="S37" s="4">
        <v>47050</v>
      </c>
      <c r="U37" s="4">
        <v>9767302772</v>
      </c>
      <c r="W37" s="4">
        <v>10738637904.262501</v>
      </c>
      <c r="Y37" s="6">
        <v>1.350262010558898E-3</v>
      </c>
    </row>
    <row r="38" spans="1:25" ht="24">
      <c r="A38" s="3" t="s">
        <v>43</v>
      </c>
      <c r="C38" s="4">
        <v>47710998</v>
      </c>
      <c r="E38" s="4">
        <v>97164562735</v>
      </c>
      <c r="G38" s="4">
        <v>85226530258.734299</v>
      </c>
      <c r="I38" s="4">
        <v>0</v>
      </c>
      <c r="K38" s="4">
        <v>0</v>
      </c>
      <c r="M38" s="4">
        <v>-1908440</v>
      </c>
      <c r="O38" s="4">
        <v>2994333792</v>
      </c>
      <c r="Q38" s="4">
        <v>45802558</v>
      </c>
      <c r="S38" s="4">
        <v>1453</v>
      </c>
      <c r="U38" s="4">
        <v>93277980063</v>
      </c>
      <c r="W38" s="4">
        <v>66155137629.194702</v>
      </c>
      <c r="Y38" s="6">
        <v>8.3182587903946805E-3</v>
      </c>
    </row>
    <row r="39" spans="1:25" ht="24">
      <c r="A39" s="3" t="s">
        <v>44</v>
      </c>
      <c r="C39" s="4">
        <v>6571436</v>
      </c>
      <c r="E39" s="4">
        <v>99731197703</v>
      </c>
      <c r="G39" s="4">
        <v>82438079762.195999</v>
      </c>
      <c r="I39" s="4">
        <v>0</v>
      </c>
      <c r="K39" s="4">
        <v>0</v>
      </c>
      <c r="M39" s="4">
        <v>-262858</v>
      </c>
      <c r="O39" s="4">
        <v>2861169257</v>
      </c>
      <c r="Q39" s="4">
        <v>6308578</v>
      </c>
      <c r="S39" s="4">
        <v>10020</v>
      </c>
      <c r="U39" s="4">
        <v>95741941294</v>
      </c>
      <c r="W39" s="4">
        <v>62835840448.218002</v>
      </c>
      <c r="Y39" s="6">
        <v>7.9008947890021886E-3</v>
      </c>
    </row>
    <row r="40" spans="1:25" ht="24">
      <c r="A40" s="3" t="s">
        <v>45</v>
      </c>
      <c r="C40" s="4">
        <v>2742030</v>
      </c>
      <c r="E40" s="4">
        <v>46757015185</v>
      </c>
      <c r="G40" s="4">
        <v>94555050626.835007</v>
      </c>
      <c r="I40" s="4">
        <v>0</v>
      </c>
      <c r="K40" s="4">
        <v>0</v>
      </c>
      <c r="M40" s="4">
        <v>-100000</v>
      </c>
      <c r="O40" s="4">
        <v>3122311050</v>
      </c>
      <c r="Q40" s="4">
        <v>2642030</v>
      </c>
      <c r="S40" s="4">
        <v>28980</v>
      </c>
      <c r="U40" s="4">
        <v>45051818116</v>
      </c>
      <c r="W40" s="4">
        <v>76110461525.070007</v>
      </c>
      <c r="Y40" s="6">
        <v>9.5700279420553348E-3</v>
      </c>
    </row>
    <row r="41" spans="1:25" ht="24">
      <c r="A41" s="3" t="s">
        <v>46</v>
      </c>
      <c r="C41" s="4">
        <v>35879406</v>
      </c>
      <c r="E41" s="4">
        <v>107321726976</v>
      </c>
      <c r="G41" s="4">
        <v>91661423483.151001</v>
      </c>
      <c r="I41" s="4">
        <v>0</v>
      </c>
      <c r="K41" s="4">
        <v>0</v>
      </c>
      <c r="M41" s="4">
        <v>-4879600</v>
      </c>
      <c r="O41" s="4">
        <v>11246050739</v>
      </c>
      <c r="Q41" s="4">
        <v>30999806</v>
      </c>
      <c r="S41" s="4">
        <v>2117</v>
      </c>
      <c r="U41" s="4">
        <v>92725969761</v>
      </c>
      <c r="W41" s="4">
        <v>65236111095.653099</v>
      </c>
      <c r="Y41" s="6">
        <v>8.2027016195504801E-3</v>
      </c>
    </row>
    <row r="42" spans="1:25" ht="24">
      <c r="A42" s="3" t="s">
        <v>47</v>
      </c>
      <c r="C42" s="4">
        <v>20190024</v>
      </c>
      <c r="E42" s="4">
        <v>131349713587</v>
      </c>
      <c r="G42" s="4">
        <v>81664396070.446793</v>
      </c>
      <c r="I42" s="4">
        <v>0</v>
      </c>
      <c r="K42" s="4">
        <v>0</v>
      </c>
      <c r="M42" s="4">
        <v>-628444</v>
      </c>
      <c r="O42" s="4">
        <v>2296708648</v>
      </c>
      <c r="Q42" s="4">
        <v>19561580</v>
      </c>
      <c r="S42" s="4">
        <v>3096</v>
      </c>
      <c r="U42" s="4">
        <v>127261261815</v>
      </c>
      <c r="W42" s="4">
        <v>60202303902.503998</v>
      </c>
      <c r="Y42" s="6">
        <v>7.5697574154545933E-3</v>
      </c>
    </row>
    <row r="43" spans="1:25" ht="24">
      <c r="A43" s="3" t="s">
        <v>48</v>
      </c>
      <c r="C43" s="4">
        <v>9238907</v>
      </c>
      <c r="E43" s="4">
        <v>130870309919</v>
      </c>
      <c r="G43" s="4">
        <v>171188557782.444</v>
      </c>
      <c r="I43" s="4">
        <v>0</v>
      </c>
      <c r="K43" s="4">
        <v>0</v>
      </c>
      <c r="M43" s="4">
        <v>-657557</v>
      </c>
      <c r="O43" s="4">
        <v>10753065100</v>
      </c>
      <c r="Q43" s="4">
        <v>8581350</v>
      </c>
      <c r="S43" s="4">
        <v>16520</v>
      </c>
      <c r="U43" s="4">
        <v>121555930156</v>
      </c>
      <c r="W43" s="4">
        <v>140920406783.10001</v>
      </c>
      <c r="Y43" s="6">
        <v>1.7719144037457349E-2</v>
      </c>
    </row>
    <row r="44" spans="1:25" ht="24">
      <c r="A44" s="3" t="s">
        <v>49</v>
      </c>
      <c r="C44" s="4">
        <v>170458746</v>
      </c>
      <c r="E44" s="4">
        <v>49689884553</v>
      </c>
      <c r="G44" s="4">
        <v>83875035648.343506</v>
      </c>
      <c r="I44" s="4">
        <v>0</v>
      </c>
      <c r="K44" s="4">
        <v>0</v>
      </c>
      <c r="M44" s="4">
        <v>-23182390</v>
      </c>
      <c r="O44" s="4">
        <v>9331750504</v>
      </c>
      <c r="Q44" s="4">
        <v>147276356</v>
      </c>
      <c r="S44" s="4">
        <v>411</v>
      </c>
      <c r="U44" s="4">
        <v>42932060099</v>
      </c>
      <c r="W44" s="4">
        <v>60170425351.219803</v>
      </c>
      <c r="Y44" s="6">
        <v>7.5657490489248296E-3</v>
      </c>
    </row>
    <row r="45" spans="1:25" ht="24">
      <c r="A45" s="3" t="s">
        <v>50</v>
      </c>
      <c r="C45" s="4">
        <v>8539914</v>
      </c>
      <c r="E45" s="4">
        <v>76661986704</v>
      </c>
      <c r="G45" s="4">
        <v>61970441035.410004</v>
      </c>
      <c r="I45" s="4">
        <v>0</v>
      </c>
      <c r="K45" s="4">
        <v>0</v>
      </c>
      <c r="M45" s="4">
        <v>-1161429</v>
      </c>
      <c r="O45" s="4">
        <v>7856731817</v>
      </c>
      <c r="Q45" s="4">
        <v>7378485</v>
      </c>
      <c r="S45" s="4">
        <v>6200</v>
      </c>
      <c r="U45" s="4">
        <v>66235950265</v>
      </c>
      <c r="W45" s="4">
        <v>45474414688.349998</v>
      </c>
      <c r="Y45" s="6">
        <v>5.7178922646891773E-3</v>
      </c>
    </row>
    <row r="46" spans="1:25" ht="24">
      <c r="A46" s="3" t="s">
        <v>51</v>
      </c>
      <c r="C46" s="4">
        <v>197843939</v>
      </c>
      <c r="E46" s="4">
        <v>236108497376</v>
      </c>
      <c r="G46" s="4">
        <v>286543480339.21802</v>
      </c>
      <c r="I46" s="4">
        <v>0</v>
      </c>
      <c r="K46" s="4">
        <v>0</v>
      </c>
      <c r="M46" s="4">
        <v>-26537758</v>
      </c>
      <c r="O46" s="4">
        <v>33903018637</v>
      </c>
      <c r="Q46" s="4">
        <v>171306181</v>
      </c>
      <c r="S46" s="4">
        <v>1300</v>
      </c>
      <c r="U46" s="4">
        <v>204438130330</v>
      </c>
      <c r="W46" s="4">
        <v>221372981989.965</v>
      </c>
      <c r="Y46" s="6">
        <v>2.783514356383518E-2</v>
      </c>
    </row>
    <row r="47" spans="1:25" ht="24">
      <c r="A47" s="3" t="s">
        <v>52</v>
      </c>
      <c r="C47" s="4">
        <v>3931774</v>
      </c>
      <c r="E47" s="4">
        <v>115568637118</v>
      </c>
      <c r="G47" s="4">
        <v>119401007310.58501</v>
      </c>
      <c r="I47" s="4">
        <v>0</v>
      </c>
      <c r="K47" s="4">
        <v>0</v>
      </c>
      <c r="M47" s="4">
        <v>-157271</v>
      </c>
      <c r="O47" s="4">
        <v>4283307394</v>
      </c>
      <c r="Q47" s="4">
        <v>3774503</v>
      </c>
      <c r="S47" s="4">
        <v>28040</v>
      </c>
      <c r="U47" s="4">
        <v>110945890458</v>
      </c>
      <c r="W47" s="4">
        <v>105207333588.48599</v>
      </c>
      <c r="Y47" s="6">
        <v>1.3228629835851224E-2</v>
      </c>
    </row>
    <row r="48" spans="1:25" ht="24">
      <c r="A48" s="3" t="s">
        <v>53</v>
      </c>
      <c r="C48" s="4">
        <v>12124934</v>
      </c>
      <c r="E48" s="4">
        <v>100025534082</v>
      </c>
      <c r="G48" s="4">
        <v>135111783104.66701</v>
      </c>
      <c r="I48" s="4">
        <v>0</v>
      </c>
      <c r="K48" s="4">
        <v>0</v>
      </c>
      <c r="M48" s="4">
        <v>-3218071</v>
      </c>
      <c r="O48" s="4">
        <v>34371704507</v>
      </c>
      <c r="Q48" s="4">
        <v>8906863</v>
      </c>
      <c r="S48" s="4">
        <v>11270</v>
      </c>
      <c r="U48" s="4">
        <v>73477820885</v>
      </c>
      <c r="W48" s="4">
        <v>99783082951.240494</v>
      </c>
      <c r="Y48" s="6">
        <v>1.2546591793734607E-2</v>
      </c>
    </row>
    <row r="49" spans="1:25" ht="24">
      <c r="A49" s="3" t="s">
        <v>54</v>
      </c>
      <c r="C49" s="4">
        <v>750000</v>
      </c>
      <c r="E49" s="4">
        <v>2327861781</v>
      </c>
      <c r="G49" s="4">
        <v>3129766425</v>
      </c>
      <c r="I49" s="4">
        <v>0</v>
      </c>
      <c r="K49" s="4">
        <v>0</v>
      </c>
      <c r="M49" s="4">
        <v>0</v>
      </c>
      <c r="O49" s="4">
        <v>0</v>
      </c>
      <c r="Q49" s="4">
        <v>750000</v>
      </c>
      <c r="S49" s="4">
        <v>3663</v>
      </c>
      <c r="U49" s="4">
        <v>2327861781</v>
      </c>
      <c r="W49" s="4">
        <v>2730903862.5</v>
      </c>
      <c r="Y49" s="6">
        <v>3.4338021012503381E-4</v>
      </c>
    </row>
    <row r="50" spans="1:25" ht="24">
      <c r="A50" s="3" t="s">
        <v>55</v>
      </c>
      <c r="C50" s="4">
        <v>3954673</v>
      </c>
      <c r="E50" s="4">
        <v>69031092548</v>
      </c>
      <c r="G50" s="4">
        <v>86092025034.735001</v>
      </c>
      <c r="I50" s="4">
        <v>0</v>
      </c>
      <c r="K50" s="4">
        <v>0</v>
      </c>
      <c r="M50" s="4">
        <v>-158187</v>
      </c>
      <c r="O50" s="4">
        <v>3030126330</v>
      </c>
      <c r="Q50" s="4">
        <v>3796486</v>
      </c>
      <c r="S50" s="4">
        <v>20100</v>
      </c>
      <c r="U50" s="4">
        <v>66269847449</v>
      </c>
      <c r="W50" s="4">
        <v>75855327856.830002</v>
      </c>
      <c r="Y50" s="6">
        <v>9.5379477748208791E-3</v>
      </c>
    </row>
    <row r="51" spans="1:25" ht="24">
      <c r="A51" s="3" t="s">
        <v>56</v>
      </c>
      <c r="C51" s="4">
        <v>27175608</v>
      </c>
      <c r="E51" s="4">
        <v>198395635810</v>
      </c>
      <c r="G51" s="4">
        <v>268788435667.38</v>
      </c>
      <c r="I51" s="4">
        <v>0</v>
      </c>
      <c r="K51" s="4">
        <v>0</v>
      </c>
      <c r="M51" s="4">
        <v>-1375025</v>
      </c>
      <c r="O51" s="4">
        <v>11934727802</v>
      </c>
      <c r="Q51" s="4">
        <v>25800583</v>
      </c>
      <c r="S51" s="4">
        <v>9610</v>
      </c>
      <c r="U51" s="4">
        <v>188357260254</v>
      </c>
      <c r="W51" s="4">
        <v>246468338194.35199</v>
      </c>
      <c r="Y51" s="6">
        <v>3.0990600189370266E-2</v>
      </c>
    </row>
    <row r="52" spans="1:25" ht="24">
      <c r="A52" s="3" t="s">
        <v>57</v>
      </c>
      <c r="C52" s="4">
        <v>3863567</v>
      </c>
      <c r="E52" s="4">
        <v>50890361695</v>
      </c>
      <c r="G52" s="4">
        <v>61487666209.363503</v>
      </c>
      <c r="I52" s="4">
        <v>0</v>
      </c>
      <c r="K52" s="4">
        <v>0</v>
      </c>
      <c r="M52" s="4">
        <v>-266587</v>
      </c>
      <c r="O52" s="4">
        <v>3806909438</v>
      </c>
      <c r="Q52" s="4">
        <v>3596980</v>
      </c>
      <c r="S52" s="4">
        <v>14670</v>
      </c>
      <c r="U52" s="4">
        <v>47378915187</v>
      </c>
      <c r="W52" s="4">
        <v>52453728805.230003</v>
      </c>
      <c r="Y52" s="6">
        <v>6.5954619151231356E-3</v>
      </c>
    </row>
    <row r="53" spans="1:25" ht="24">
      <c r="A53" s="3" t="s">
        <v>58</v>
      </c>
      <c r="C53" s="4">
        <v>1349375</v>
      </c>
      <c r="E53" s="4">
        <v>40164314206</v>
      </c>
      <c r="G53" s="4">
        <v>85282792588.125</v>
      </c>
      <c r="I53" s="4">
        <v>0</v>
      </c>
      <c r="K53" s="4">
        <v>0</v>
      </c>
      <c r="M53" s="4">
        <v>-53975</v>
      </c>
      <c r="O53" s="4">
        <v>2973965245</v>
      </c>
      <c r="Q53" s="4">
        <v>1295400</v>
      </c>
      <c r="S53" s="4">
        <v>60240</v>
      </c>
      <c r="U53" s="4">
        <v>38557741645</v>
      </c>
      <c r="W53" s="4">
        <v>77570588368.800003</v>
      </c>
      <c r="Y53" s="6">
        <v>9.7536223443680636E-3</v>
      </c>
    </row>
    <row r="54" spans="1:25" ht="24">
      <c r="A54" s="3" t="s">
        <v>59</v>
      </c>
      <c r="C54" s="4">
        <v>9886043</v>
      </c>
      <c r="E54" s="4">
        <v>70497462900</v>
      </c>
      <c r="G54" s="4">
        <v>207256091821.12399</v>
      </c>
      <c r="I54" s="4">
        <v>0</v>
      </c>
      <c r="K54" s="4">
        <v>0</v>
      </c>
      <c r="M54" s="4">
        <v>-1381814</v>
      </c>
      <c r="O54" s="4">
        <v>26606453923</v>
      </c>
      <c r="Q54" s="4">
        <v>8504229</v>
      </c>
      <c r="S54" s="4">
        <v>19560</v>
      </c>
      <c r="U54" s="4">
        <v>60643734654</v>
      </c>
      <c r="W54" s="4">
        <v>165352980060.522</v>
      </c>
      <c r="Y54" s="6">
        <v>2.0791263221549078E-2</v>
      </c>
    </row>
    <row r="55" spans="1:25" ht="24">
      <c r="A55" s="3" t="s">
        <v>60</v>
      </c>
      <c r="C55" s="4">
        <v>22870518</v>
      </c>
      <c r="E55" s="4">
        <v>174081287009</v>
      </c>
      <c r="G55" s="4">
        <v>266447618257.78799</v>
      </c>
      <c r="I55" s="4">
        <v>0</v>
      </c>
      <c r="K55" s="4">
        <v>0</v>
      </c>
      <c r="M55" s="4">
        <v>-1166181</v>
      </c>
      <c r="O55" s="4">
        <v>11920257959</v>
      </c>
      <c r="Q55" s="4">
        <v>21704337</v>
      </c>
      <c r="S55" s="4">
        <v>9610</v>
      </c>
      <c r="U55" s="4">
        <v>165204781050</v>
      </c>
      <c r="W55" s="4">
        <v>207337635432.508</v>
      </c>
      <c r="Y55" s="6">
        <v>2.607035780324627E-2</v>
      </c>
    </row>
    <row r="56" spans="1:25" ht="24">
      <c r="A56" s="3" t="s">
        <v>61</v>
      </c>
      <c r="C56" s="4">
        <v>10995492</v>
      </c>
      <c r="E56" s="4">
        <v>43086629533</v>
      </c>
      <c r="G56" s="4">
        <v>49250890114.635597</v>
      </c>
      <c r="I56" s="4">
        <v>0</v>
      </c>
      <c r="K56" s="4">
        <v>0</v>
      </c>
      <c r="M56" s="4">
        <v>-967604</v>
      </c>
      <c r="O56" s="4">
        <v>3924265165</v>
      </c>
      <c r="Q56" s="4">
        <v>10027888</v>
      </c>
      <c r="S56" s="4">
        <v>4539</v>
      </c>
      <c r="U56" s="4">
        <v>39295003374</v>
      </c>
      <c r="W56" s="4">
        <v>45245759959.389603</v>
      </c>
      <c r="Y56" s="6">
        <v>5.6891415239711841E-3</v>
      </c>
    </row>
    <row r="57" spans="1:25" ht="24">
      <c r="A57" s="3" t="s">
        <v>62</v>
      </c>
      <c r="C57" s="4">
        <v>25935786</v>
      </c>
      <c r="E57" s="4">
        <v>122795031652</v>
      </c>
      <c r="G57" s="4">
        <v>118929912222.133</v>
      </c>
      <c r="I57" s="4">
        <v>0</v>
      </c>
      <c r="K57" s="4">
        <v>0</v>
      </c>
      <c r="M57" s="4">
        <v>-6700100</v>
      </c>
      <c r="O57" s="4">
        <v>29162676397</v>
      </c>
      <c r="Q57" s="4">
        <v>19235686</v>
      </c>
      <c r="S57" s="4">
        <v>4416</v>
      </c>
      <c r="U57" s="4">
        <v>91072877875</v>
      </c>
      <c r="W57" s="4">
        <v>84439367879.212799</v>
      </c>
      <c r="Y57" s="6">
        <v>1.0617293520778094E-2</v>
      </c>
    </row>
    <row r="58" spans="1:25" ht="24">
      <c r="A58" s="3" t="s">
        <v>63</v>
      </c>
      <c r="C58" s="4">
        <v>1500000</v>
      </c>
      <c r="E58" s="4">
        <v>4055178760</v>
      </c>
      <c r="G58" s="4">
        <v>7186981500</v>
      </c>
      <c r="I58" s="4">
        <v>0</v>
      </c>
      <c r="K58" s="4">
        <v>0</v>
      </c>
      <c r="M58" s="4">
        <v>-60000</v>
      </c>
      <c r="O58" s="4">
        <v>238892167</v>
      </c>
      <c r="Q58" s="4">
        <v>1440000</v>
      </c>
      <c r="S58" s="4">
        <v>4059</v>
      </c>
      <c r="U58" s="4">
        <v>3892971610</v>
      </c>
      <c r="W58" s="4">
        <v>5810182488</v>
      </c>
      <c r="Y58" s="6">
        <v>7.3056459840655842E-4</v>
      </c>
    </row>
    <row r="59" spans="1:25" ht="24">
      <c r="A59" s="3" t="s">
        <v>64</v>
      </c>
      <c r="C59" s="4">
        <v>50350077</v>
      </c>
      <c r="E59" s="4">
        <v>279982688205</v>
      </c>
      <c r="G59" s="4">
        <v>402405972096.474</v>
      </c>
      <c r="I59" s="4">
        <v>0</v>
      </c>
      <c r="K59" s="4">
        <v>0</v>
      </c>
      <c r="M59" s="4">
        <v>-4956810</v>
      </c>
      <c r="O59" s="4">
        <v>35356558548</v>
      </c>
      <c r="Q59" s="4">
        <v>45393267</v>
      </c>
      <c r="S59" s="4">
        <v>7580</v>
      </c>
      <c r="U59" s="4">
        <v>252419254912</v>
      </c>
      <c r="W59" s="4">
        <v>342033682125.03302</v>
      </c>
      <c r="Y59" s="6">
        <v>4.300685910283774E-2</v>
      </c>
    </row>
    <row r="60" spans="1:25" ht="24">
      <c r="A60" s="3" t="s">
        <v>65</v>
      </c>
      <c r="C60" s="4">
        <v>35983964</v>
      </c>
      <c r="E60" s="4">
        <v>116723271316</v>
      </c>
      <c r="G60" s="4">
        <v>39203765917.963203</v>
      </c>
      <c r="I60" s="4">
        <v>0</v>
      </c>
      <c r="K60" s="4">
        <v>0</v>
      </c>
      <c r="M60" s="4">
        <v>-4324030</v>
      </c>
      <c r="O60" s="4">
        <v>4296370208</v>
      </c>
      <c r="Q60" s="4">
        <v>31659934</v>
      </c>
      <c r="S60" s="4">
        <v>914</v>
      </c>
      <c r="U60" s="4">
        <v>102697164385</v>
      </c>
      <c r="W60" s="4">
        <v>28765003456.927799</v>
      </c>
      <c r="Y60" s="6">
        <v>3.6168731777489263E-3</v>
      </c>
    </row>
    <row r="61" spans="1:25" ht="24">
      <c r="A61" s="3" t="s">
        <v>66</v>
      </c>
      <c r="C61" s="4">
        <v>3810936</v>
      </c>
      <c r="E61" s="4">
        <v>37767331119</v>
      </c>
      <c r="G61" s="4">
        <v>58377100943.627998</v>
      </c>
      <c r="I61" s="4">
        <v>0</v>
      </c>
      <c r="K61" s="4">
        <v>0</v>
      </c>
      <c r="M61" s="4">
        <v>-518288</v>
      </c>
      <c r="O61" s="4">
        <v>7139367974</v>
      </c>
      <c r="Q61" s="4">
        <v>3292648</v>
      </c>
      <c r="S61" s="4">
        <v>12760</v>
      </c>
      <c r="U61" s="4">
        <v>32630967107</v>
      </c>
      <c r="W61" s="4">
        <v>41764204058.543999</v>
      </c>
      <c r="Y61" s="6">
        <v>5.2513753275075714E-3</v>
      </c>
    </row>
    <row r="62" spans="1:25" ht="24">
      <c r="A62" s="3" t="s">
        <v>67</v>
      </c>
      <c r="C62" s="4">
        <v>833295</v>
      </c>
      <c r="E62" s="4">
        <v>14916552306</v>
      </c>
      <c r="G62" s="4">
        <v>7778083441.7025003</v>
      </c>
      <c r="I62" s="4">
        <v>0</v>
      </c>
      <c r="K62" s="4">
        <v>0</v>
      </c>
      <c r="M62" s="4">
        <v>-113329</v>
      </c>
      <c r="O62" s="4">
        <v>978467079</v>
      </c>
      <c r="Q62" s="4">
        <v>719966</v>
      </c>
      <c r="S62" s="4">
        <v>8120</v>
      </c>
      <c r="U62" s="4">
        <v>12887885439</v>
      </c>
      <c r="W62" s="4">
        <v>5811339482.6759996</v>
      </c>
      <c r="Y62" s="6">
        <v>7.3071007737431483E-4</v>
      </c>
    </row>
    <row r="63" spans="1:25" ht="24">
      <c r="A63" s="3" t="s">
        <v>68</v>
      </c>
      <c r="C63" s="4">
        <v>42498253</v>
      </c>
      <c r="E63" s="4">
        <v>112457906794</v>
      </c>
      <c r="G63" s="4">
        <v>72493086485.219406</v>
      </c>
      <c r="I63" s="4">
        <v>0</v>
      </c>
      <c r="K63" s="4">
        <v>0</v>
      </c>
      <c r="M63" s="4">
        <v>-1699931</v>
      </c>
      <c r="O63" s="4">
        <v>2648444741</v>
      </c>
      <c r="Q63" s="4">
        <v>40798322</v>
      </c>
      <c r="S63" s="4">
        <v>1527</v>
      </c>
      <c r="U63" s="4">
        <v>107959588194</v>
      </c>
      <c r="W63" s="4">
        <v>61928358419.720703</v>
      </c>
      <c r="Y63" s="6">
        <v>7.7867892088281463E-3</v>
      </c>
    </row>
    <row r="64" spans="1:25" ht="24">
      <c r="A64" s="3" t="s">
        <v>69</v>
      </c>
      <c r="C64" s="4">
        <v>3933089</v>
      </c>
      <c r="E64" s="4">
        <v>25738694046</v>
      </c>
      <c r="G64" s="4">
        <v>17089242403.4869</v>
      </c>
      <c r="I64" s="4">
        <v>0</v>
      </c>
      <c r="K64" s="4">
        <v>0</v>
      </c>
      <c r="M64" s="4">
        <v>-534901</v>
      </c>
      <c r="O64" s="4">
        <v>2156623699</v>
      </c>
      <c r="Q64" s="4">
        <v>3398188</v>
      </c>
      <c r="S64" s="4">
        <v>3940</v>
      </c>
      <c r="U64" s="4">
        <v>22238225793</v>
      </c>
      <c r="W64" s="4">
        <v>13309196998.716</v>
      </c>
      <c r="Y64" s="6">
        <v>1.6734806833627852E-3</v>
      </c>
    </row>
    <row r="65" spans="1:25" ht="24">
      <c r="A65" s="3" t="s">
        <v>70</v>
      </c>
      <c r="C65" s="4">
        <v>22983303</v>
      </c>
      <c r="E65" s="4">
        <v>68953899265</v>
      </c>
      <c r="G65" s="4">
        <v>69087974297.781601</v>
      </c>
      <c r="I65" s="4">
        <v>0</v>
      </c>
      <c r="K65" s="4">
        <v>0</v>
      </c>
      <c r="M65" s="4">
        <v>0</v>
      </c>
      <c r="O65" s="4">
        <v>0</v>
      </c>
      <c r="Q65" s="4">
        <v>22983303</v>
      </c>
      <c r="S65" s="4">
        <v>2441</v>
      </c>
      <c r="U65" s="4">
        <v>68953899265</v>
      </c>
      <c r="W65" s="4">
        <v>55768434279.393204</v>
      </c>
      <c r="Y65" s="6">
        <v>7.0122485614237465E-3</v>
      </c>
    </row>
    <row r="66" spans="1:25" ht="24">
      <c r="A66" s="3" t="s">
        <v>71</v>
      </c>
      <c r="C66" s="4">
        <v>152413486</v>
      </c>
      <c r="E66" s="4">
        <v>472219510326</v>
      </c>
      <c r="G66" s="4">
        <v>530273190154.04999</v>
      </c>
      <c r="I66" s="4">
        <v>0</v>
      </c>
      <c r="K66" s="4">
        <v>0</v>
      </c>
      <c r="M66" s="4">
        <v>-39765079</v>
      </c>
      <c r="O66" s="4">
        <v>123446384539</v>
      </c>
      <c r="Q66" s="4">
        <v>112648407</v>
      </c>
      <c r="S66" s="4">
        <v>3133</v>
      </c>
      <c r="U66" s="4">
        <v>349016199238</v>
      </c>
      <c r="W66" s="4">
        <v>350827540749.17102</v>
      </c>
      <c r="Y66" s="6">
        <v>4.4112587159995352E-2</v>
      </c>
    </row>
    <row r="67" spans="1:25" ht="24">
      <c r="A67" s="3" t="s">
        <v>72</v>
      </c>
      <c r="C67" s="4">
        <v>11499048</v>
      </c>
      <c r="E67" s="4">
        <v>55565900732</v>
      </c>
      <c r="G67" s="4">
        <v>41378875765.127998</v>
      </c>
      <c r="I67" s="4">
        <v>0</v>
      </c>
      <c r="K67" s="4">
        <v>0</v>
      </c>
      <c r="M67" s="4">
        <v>-459962</v>
      </c>
      <c r="O67" s="4">
        <v>1521566679</v>
      </c>
      <c r="Q67" s="4">
        <v>11039086</v>
      </c>
      <c r="S67" s="4">
        <v>2908</v>
      </c>
      <c r="U67" s="4">
        <v>53343264317</v>
      </c>
      <c r="W67" s="4">
        <v>31910657198.576401</v>
      </c>
      <c r="Y67" s="6">
        <v>4.0124034846265441E-3</v>
      </c>
    </row>
    <row r="68" spans="1:25" ht="24">
      <c r="A68" s="3" t="s">
        <v>73</v>
      </c>
      <c r="C68" s="4">
        <v>4642990</v>
      </c>
      <c r="E68" s="4">
        <v>27066117046</v>
      </c>
      <c r="G68" s="4">
        <v>23076821047.5</v>
      </c>
      <c r="I68" s="4">
        <v>0</v>
      </c>
      <c r="K68" s="4">
        <v>0</v>
      </c>
      <c r="M68" s="4">
        <v>-185720</v>
      </c>
      <c r="O68" s="4">
        <v>748982934</v>
      </c>
      <c r="Q68" s="4">
        <v>4457270</v>
      </c>
      <c r="S68" s="4">
        <v>4034</v>
      </c>
      <c r="U68" s="4">
        <v>25983470034</v>
      </c>
      <c r="W68" s="4">
        <v>17873642448.278999</v>
      </c>
      <c r="Y68" s="6">
        <v>2.2474079676943468E-3</v>
      </c>
    </row>
    <row r="69" spans="1:25" ht="24">
      <c r="A69" s="3" t="s">
        <v>74</v>
      </c>
      <c r="C69" s="4">
        <v>5245504</v>
      </c>
      <c r="E69" s="4">
        <v>34902349947</v>
      </c>
      <c r="G69" s="4">
        <v>26384323851.071999</v>
      </c>
      <c r="I69" s="4">
        <v>0</v>
      </c>
      <c r="K69" s="4">
        <v>0</v>
      </c>
      <c r="M69" s="4">
        <v>-713390</v>
      </c>
      <c r="O69" s="4">
        <v>3224040005</v>
      </c>
      <c r="Q69" s="4">
        <v>4532114</v>
      </c>
      <c r="S69" s="4">
        <v>4216</v>
      </c>
      <c r="U69" s="4">
        <v>30155620669</v>
      </c>
      <c r="W69" s="4">
        <v>18993703637.887199</v>
      </c>
      <c r="Y69" s="6">
        <v>2.3882429681210816E-3</v>
      </c>
    </row>
    <row r="70" spans="1:25" ht="24">
      <c r="A70" s="3" t="s">
        <v>75</v>
      </c>
      <c r="C70" s="4">
        <v>20324220</v>
      </c>
      <c r="E70" s="4">
        <v>79849055280</v>
      </c>
      <c r="G70" s="4">
        <v>80631333945.981003</v>
      </c>
      <c r="I70" s="4">
        <v>0</v>
      </c>
      <c r="K70" s="4">
        <v>0</v>
      </c>
      <c r="M70" s="4">
        <v>-812969</v>
      </c>
      <c r="O70" s="4">
        <v>2902311428</v>
      </c>
      <c r="Q70" s="4">
        <v>19511251</v>
      </c>
      <c r="S70" s="4">
        <v>3465</v>
      </c>
      <c r="U70" s="4">
        <v>76655092285</v>
      </c>
      <c r="W70" s="4">
        <v>67204226130.945702</v>
      </c>
      <c r="Y70" s="6">
        <v>8.4501697796893517E-3</v>
      </c>
    </row>
    <row r="71" spans="1:25" ht="24">
      <c r="A71" s="3" t="s">
        <v>76</v>
      </c>
      <c r="C71" s="4">
        <v>8616337</v>
      </c>
      <c r="E71" s="4">
        <v>98570392527</v>
      </c>
      <c r="G71" s="4">
        <v>129503855298.132</v>
      </c>
      <c r="I71" s="4">
        <v>0</v>
      </c>
      <c r="K71" s="4">
        <v>0</v>
      </c>
      <c r="M71" s="4">
        <v>-344654</v>
      </c>
      <c r="O71" s="4">
        <v>4727339377</v>
      </c>
      <c r="Q71" s="4">
        <v>8271683</v>
      </c>
      <c r="S71" s="4">
        <v>13980</v>
      </c>
      <c r="U71" s="4">
        <v>94627570877</v>
      </c>
      <c r="W71" s="4">
        <v>114950081476.377</v>
      </c>
      <c r="Y71" s="6">
        <v>1.4453669963729121E-2</v>
      </c>
    </row>
    <row r="72" spans="1:25" ht="24">
      <c r="A72" s="3" t="s">
        <v>77</v>
      </c>
      <c r="C72" s="4">
        <v>7366490</v>
      </c>
      <c r="E72" s="4">
        <v>110311143674</v>
      </c>
      <c r="G72" s="4">
        <v>114379939585.89</v>
      </c>
      <c r="I72" s="4">
        <v>0</v>
      </c>
      <c r="K72" s="4">
        <v>0</v>
      </c>
      <c r="M72" s="4">
        <v>-774660</v>
      </c>
      <c r="O72" s="4">
        <v>10601809940</v>
      </c>
      <c r="Q72" s="4">
        <v>6591830</v>
      </c>
      <c r="S72" s="4">
        <v>14010</v>
      </c>
      <c r="U72" s="4">
        <v>98710825126</v>
      </c>
      <c r="W72" s="4">
        <v>91802046647.115005</v>
      </c>
      <c r="Y72" s="6">
        <v>1.1543066931230908E-2</v>
      </c>
    </row>
    <row r="73" spans="1:25" ht="24">
      <c r="A73" s="3" t="s">
        <v>78</v>
      </c>
      <c r="C73" s="4">
        <v>4928001</v>
      </c>
      <c r="E73" s="4">
        <v>199908813385</v>
      </c>
      <c r="G73" s="4">
        <v>284172391648.841</v>
      </c>
      <c r="I73" s="4">
        <v>0</v>
      </c>
      <c r="K73" s="4">
        <v>0</v>
      </c>
      <c r="M73" s="4">
        <v>-581121</v>
      </c>
      <c r="O73" s="4">
        <v>29488561413</v>
      </c>
      <c r="Q73" s="4">
        <v>4346880</v>
      </c>
      <c r="S73" s="4">
        <v>55060</v>
      </c>
      <c r="U73" s="4">
        <v>176335114937</v>
      </c>
      <c r="W73" s="4">
        <v>237915144483.84</v>
      </c>
      <c r="Y73" s="6">
        <v>2.9915133017535421E-2</v>
      </c>
    </row>
    <row r="74" spans="1:25" ht="24">
      <c r="A74" s="3" t="s">
        <v>79</v>
      </c>
      <c r="C74" s="4">
        <v>5737525</v>
      </c>
      <c r="E74" s="4">
        <v>57590733387</v>
      </c>
      <c r="G74" s="4">
        <v>71121232476.337494</v>
      </c>
      <c r="I74" s="4">
        <v>0</v>
      </c>
      <c r="K74" s="4">
        <v>0</v>
      </c>
      <c r="M74" s="4">
        <v>-229501</v>
      </c>
      <c r="O74" s="4">
        <v>2436486822</v>
      </c>
      <c r="Q74" s="4">
        <v>5508024</v>
      </c>
      <c r="S74" s="4">
        <v>11810</v>
      </c>
      <c r="U74" s="4">
        <v>55287104051</v>
      </c>
      <c r="W74" s="4">
        <v>64662717347.531998</v>
      </c>
      <c r="Y74" s="6">
        <v>8.1306038542582372E-3</v>
      </c>
    </row>
    <row r="75" spans="1:25" ht="24">
      <c r="A75" s="3" t="s">
        <v>80</v>
      </c>
      <c r="C75" s="4">
        <v>246247489</v>
      </c>
      <c r="E75" s="4">
        <v>132649892078</v>
      </c>
      <c r="G75" s="4">
        <v>162780240432.89899</v>
      </c>
      <c r="I75" s="4">
        <v>0</v>
      </c>
      <c r="K75" s="4">
        <v>0</v>
      </c>
      <c r="M75" s="4">
        <v>-47544468</v>
      </c>
      <c r="O75" s="4">
        <v>26509309763</v>
      </c>
      <c r="Q75" s="4">
        <v>198703021</v>
      </c>
      <c r="S75" s="4">
        <v>545</v>
      </c>
      <c r="U75" s="4">
        <v>107038388076</v>
      </c>
      <c r="W75" s="4">
        <v>107648802223.65199</v>
      </c>
      <c r="Y75" s="6">
        <v>1.3535616846441013E-2</v>
      </c>
    </row>
    <row r="76" spans="1:25" ht="24">
      <c r="A76" s="3" t="s">
        <v>81</v>
      </c>
      <c r="C76" s="4">
        <v>4637017</v>
      </c>
      <c r="E76" s="4">
        <v>94290998660</v>
      </c>
      <c r="G76" s="4">
        <v>83522812689.162003</v>
      </c>
      <c r="I76" s="4">
        <v>0</v>
      </c>
      <c r="K76" s="4">
        <v>0</v>
      </c>
      <c r="M76" s="4">
        <v>-166890</v>
      </c>
      <c r="O76" s="4">
        <v>2712739917</v>
      </c>
      <c r="Q76" s="4">
        <v>4470127</v>
      </c>
      <c r="S76" s="4">
        <v>16700</v>
      </c>
      <c r="U76" s="4">
        <v>90897389197</v>
      </c>
      <c r="W76" s="4">
        <v>74206946730.645004</v>
      </c>
      <c r="Y76" s="6">
        <v>9.330682530061446E-3</v>
      </c>
    </row>
    <row r="77" spans="1:25" ht="24">
      <c r="A77" s="3" t="s">
        <v>82</v>
      </c>
      <c r="C77" s="4">
        <v>743999</v>
      </c>
      <c r="E77" s="4">
        <v>10202786020</v>
      </c>
      <c r="G77" s="4">
        <v>14495615236.620001</v>
      </c>
      <c r="I77" s="4">
        <v>0</v>
      </c>
      <c r="K77" s="4">
        <v>0</v>
      </c>
      <c r="M77" s="4">
        <v>-29760</v>
      </c>
      <c r="O77" s="4">
        <v>486727359</v>
      </c>
      <c r="Q77" s="4">
        <v>714239</v>
      </c>
      <c r="S77" s="4">
        <v>17200</v>
      </c>
      <c r="U77" s="4">
        <v>9794674030</v>
      </c>
      <c r="W77" s="4">
        <v>12211815580.74</v>
      </c>
      <c r="Y77" s="6">
        <v>1.5354974071785593E-3</v>
      </c>
    </row>
    <row r="78" spans="1:25" ht="24">
      <c r="A78" s="3" t="s">
        <v>83</v>
      </c>
      <c r="C78" s="4">
        <v>55906249</v>
      </c>
      <c r="E78" s="4">
        <v>218160116165</v>
      </c>
      <c r="G78" s="4">
        <v>131820595373.36301</v>
      </c>
      <c r="I78" s="4">
        <v>0</v>
      </c>
      <c r="K78" s="4">
        <v>0</v>
      </c>
      <c r="M78" s="4">
        <v>-6364350</v>
      </c>
      <c r="O78" s="4">
        <v>13386265897</v>
      </c>
      <c r="Q78" s="4">
        <v>49541899</v>
      </c>
      <c r="S78" s="4">
        <v>1964</v>
      </c>
      <c r="U78" s="4">
        <v>193324836383</v>
      </c>
      <c r="W78" s="4">
        <v>96721352912.665802</v>
      </c>
      <c r="Y78" s="6">
        <v>1.2161613941372766E-2</v>
      </c>
    </row>
    <row r="79" spans="1:25" ht="24">
      <c r="A79" s="3" t="s">
        <v>84</v>
      </c>
      <c r="C79" s="4">
        <v>41117252</v>
      </c>
      <c r="E79" s="4">
        <v>161928387151</v>
      </c>
      <c r="G79" s="4">
        <v>110846502998.827</v>
      </c>
      <c r="I79" s="4">
        <v>0</v>
      </c>
      <c r="K79" s="4">
        <v>0</v>
      </c>
      <c r="M79" s="4">
        <v>-4612272</v>
      </c>
      <c r="O79" s="4">
        <v>11357692485</v>
      </c>
      <c r="Q79" s="4">
        <v>36504980</v>
      </c>
      <c r="S79" s="4">
        <v>2086</v>
      </c>
      <c r="U79" s="4">
        <v>143764289850</v>
      </c>
      <c r="W79" s="4">
        <v>75696299419.733994</v>
      </c>
      <c r="Y79" s="6">
        <v>9.517951751198175E-3</v>
      </c>
    </row>
    <row r="80" spans="1:25" ht="24">
      <c r="A80" s="3" t="s">
        <v>85</v>
      </c>
      <c r="C80" s="4">
        <v>80216608</v>
      </c>
      <c r="E80" s="4">
        <v>315384354930</v>
      </c>
      <c r="G80" s="4">
        <v>526279506603.84003</v>
      </c>
      <c r="I80" s="4">
        <v>0</v>
      </c>
      <c r="K80" s="4">
        <v>0</v>
      </c>
      <c r="M80" s="4">
        <v>-4168665</v>
      </c>
      <c r="O80" s="4">
        <v>25259583461</v>
      </c>
      <c r="Q80" s="4">
        <v>76047943</v>
      </c>
      <c r="S80" s="4">
        <v>6760</v>
      </c>
      <c r="U80" s="4">
        <v>298994585347</v>
      </c>
      <c r="W80" s="4">
        <v>511025294316.65399</v>
      </c>
      <c r="Y80" s="6">
        <v>6.4255639076587934E-2</v>
      </c>
    </row>
    <row r="81" spans="1:25" ht="24">
      <c r="A81" s="3" t="s">
        <v>86</v>
      </c>
      <c r="C81" s="4">
        <v>2522988</v>
      </c>
      <c r="E81" s="4">
        <v>30949952510</v>
      </c>
      <c r="G81" s="4">
        <v>18207907367.363998</v>
      </c>
      <c r="I81" s="4">
        <v>0</v>
      </c>
      <c r="K81" s="4">
        <v>0</v>
      </c>
      <c r="M81" s="4">
        <v>-343127</v>
      </c>
      <c r="O81" s="4">
        <v>2262034148</v>
      </c>
      <c r="Q81" s="4">
        <v>2179861</v>
      </c>
      <c r="S81" s="4">
        <v>6250</v>
      </c>
      <c r="U81" s="4">
        <v>26740751217</v>
      </c>
      <c r="W81" s="4">
        <v>13543067669.0625</v>
      </c>
      <c r="Y81" s="6">
        <v>1.7028872695954282E-3</v>
      </c>
    </row>
    <row r="82" spans="1:25" ht="24">
      <c r="A82" s="3" t="s">
        <v>87</v>
      </c>
      <c r="C82" s="4">
        <v>1095738</v>
      </c>
      <c r="E82" s="4">
        <v>21269067852</v>
      </c>
      <c r="G82" s="4">
        <v>26729418527.405998</v>
      </c>
      <c r="I82" s="4">
        <v>0</v>
      </c>
      <c r="K82" s="4">
        <v>0</v>
      </c>
      <c r="M82" s="4">
        <v>-43830</v>
      </c>
      <c r="O82" s="4">
        <v>958941178</v>
      </c>
      <c r="Q82" s="4">
        <v>1051908</v>
      </c>
      <c r="S82" s="4">
        <v>24680</v>
      </c>
      <c r="U82" s="4">
        <v>20418295821</v>
      </c>
      <c r="W82" s="4">
        <v>25806620957.832001</v>
      </c>
      <c r="Y82" s="6">
        <v>3.2448901071915541E-3</v>
      </c>
    </row>
    <row r="83" spans="1:25" ht="24">
      <c r="A83" s="3" t="s">
        <v>88</v>
      </c>
      <c r="C83" s="4">
        <v>15572474</v>
      </c>
      <c r="E83" s="4">
        <v>26297464767</v>
      </c>
      <c r="G83" s="4">
        <v>30201124488.194698</v>
      </c>
      <c r="I83" s="4">
        <v>0</v>
      </c>
      <c r="K83" s="4">
        <v>0</v>
      </c>
      <c r="M83" s="4">
        <v>-1000001</v>
      </c>
      <c r="O83" s="4">
        <v>1893665288</v>
      </c>
      <c r="Q83" s="4">
        <v>14572473</v>
      </c>
      <c r="S83" s="4">
        <v>1700</v>
      </c>
      <c r="U83" s="4">
        <v>24608748441</v>
      </c>
      <c r="W83" s="4">
        <v>24625803535.605</v>
      </c>
      <c r="Y83" s="6">
        <v>3.0964156990912184E-3</v>
      </c>
    </row>
    <row r="84" spans="1:25" ht="24">
      <c r="A84" s="3" t="s">
        <v>89</v>
      </c>
      <c r="C84" s="4">
        <v>10871340</v>
      </c>
      <c r="E84" s="4">
        <v>71974453049</v>
      </c>
      <c r="G84" s="4">
        <v>93002077465.362</v>
      </c>
      <c r="I84" s="4">
        <v>0</v>
      </c>
      <c r="K84" s="4">
        <v>0</v>
      </c>
      <c r="M84" s="4">
        <v>-309272</v>
      </c>
      <c r="O84" s="4">
        <v>2416655027</v>
      </c>
      <c r="Q84" s="4">
        <v>10562068</v>
      </c>
      <c r="S84" s="4">
        <v>7300</v>
      </c>
      <c r="U84" s="4">
        <v>69926896535</v>
      </c>
      <c r="W84" s="4">
        <v>76644332976.419998</v>
      </c>
      <c r="Y84" s="6">
        <v>9.6371562264529042E-3</v>
      </c>
    </row>
    <row r="85" spans="1:25" ht="24">
      <c r="A85" s="3" t="s">
        <v>90</v>
      </c>
      <c r="C85" s="4">
        <v>16247368</v>
      </c>
      <c r="E85" s="4">
        <v>66663324432</v>
      </c>
      <c r="G85" s="4">
        <v>46707813295.876801</v>
      </c>
      <c r="I85" s="4">
        <v>0</v>
      </c>
      <c r="K85" s="4">
        <v>0</v>
      </c>
      <c r="M85" s="4">
        <v>-622256</v>
      </c>
      <c r="O85" s="4">
        <v>1701165730</v>
      </c>
      <c r="Q85" s="4">
        <v>15625112</v>
      </c>
      <c r="S85" s="4">
        <v>2150</v>
      </c>
      <c r="U85" s="4">
        <v>64110193755</v>
      </c>
      <c r="W85" s="4">
        <v>33394106554.740002</v>
      </c>
      <c r="Y85" s="6">
        <v>4.1989304285530819E-3</v>
      </c>
    </row>
    <row r="86" spans="1:25" ht="24.75" thickBot="1">
      <c r="A86" s="3" t="s">
        <v>91</v>
      </c>
      <c r="C86" s="4">
        <v>17423656</v>
      </c>
      <c r="E86" s="4">
        <v>62159508328</v>
      </c>
      <c r="G86" s="4">
        <v>127128691711.51199</v>
      </c>
      <c r="I86" s="4">
        <v>0</v>
      </c>
      <c r="K86" s="4">
        <v>0</v>
      </c>
      <c r="M86" s="4">
        <v>-696947</v>
      </c>
      <c r="O86" s="4">
        <v>4504355074</v>
      </c>
      <c r="Q86" s="4">
        <v>16726709</v>
      </c>
      <c r="S86" s="4">
        <v>7010</v>
      </c>
      <c r="U86" s="4">
        <v>59673125282</v>
      </c>
      <c r="W86" s="4">
        <v>116556567420.964</v>
      </c>
      <c r="Y86" s="6">
        <v>1.4655667364219889E-2</v>
      </c>
    </row>
    <row r="87" spans="1:25" ht="24.75" thickBot="1">
      <c r="A87" s="3" t="s">
        <v>92</v>
      </c>
      <c r="C87" s="2" t="s">
        <v>92</v>
      </c>
      <c r="E87" s="5">
        <f>SUM(E10:E86)</f>
        <v>7744016374445</v>
      </c>
      <c r="G87" s="5">
        <f>SUM(G10:G86)</f>
        <v>9517428550889.4414</v>
      </c>
      <c r="I87" s="2" t="s">
        <v>92</v>
      </c>
      <c r="K87" s="5">
        <f>SUM(K10:K86)</f>
        <v>0</v>
      </c>
      <c r="M87" s="2" t="s">
        <v>92</v>
      </c>
      <c r="O87" s="5">
        <f>SUM(O10:O86)</f>
        <v>1065103599091</v>
      </c>
      <c r="Q87" s="2" t="s">
        <v>92</v>
      </c>
      <c r="S87" s="2" t="s">
        <v>92</v>
      </c>
      <c r="U87" s="5">
        <f>SUM(U10:U86)</f>
        <v>6796781951965</v>
      </c>
      <c r="W87" s="5">
        <f>SUM(W10:W86)</f>
        <v>7571982889252.2725</v>
      </c>
      <c r="Y87" s="7">
        <f>SUM(Y10:Y86)</f>
        <v>0.95209103157310626</v>
      </c>
    </row>
  </sheetData>
  <mergeCells count="23">
    <mergeCell ref="A5:W5"/>
    <mergeCell ref="A6:W6"/>
    <mergeCell ref="A7:A9"/>
    <mergeCell ref="C8:C9"/>
    <mergeCell ref="E8:E9"/>
    <mergeCell ref="G8:G9"/>
    <mergeCell ref="C7:G7"/>
    <mergeCell ref="Y8:Y9"/>
    <mergeCell ref="Q7:Y7"/>
    <mergeCell ref="A2:Y2"/>
    <mergeCell ref="A3:Y3"/>
    <mergeCell ref="A4:Y4"/>
    <mergeCell ref="I7:O7"/>
    <mergeCell ref="Q8:Q9"/>
    <mergeCell ref="S8:S9"/>
    <mergeCell ref="U8:U9"/>
    <mergeCell ref="W8:W9"/>
    <mergeCell ref="I9"/>
    <mergeCell ref="K9"/>
    <mergeCell ref="I8:K8"/>
    <mergeCell ref="M9"/>
    <mergeCell ref="O9"/>
    <mergeCell ref="M8:O8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87"/>
  <sheetViews>
    <sheetView rightToLeft="1" workbookViewId="0">
      <selection activeCell="C15" sqref="C15"/>
    </sheetView>
  </sheetViews>
  <sheetFormatPr defaultRowHeight="22.5"/>
  <cols>
    <col min="1" max="1" width="36.5703125" style="2" bestFit="1" customWidth="1"/>
    <col min="2" max="2" width="1" style="2" customWidth="1"/>
    <col min="3" max="3" width="14.140625" style="2" bestFit="1" customWidth="1"/>
    <col min="4" max="4" width="1" style="2" customWidth="1"/>
    <col min="5" max="5" width="20.5703125" style="2" bestFit="1" customWidth="1"/>
    <col min="6" max="6" width="1" style="2" customWidth="1"/>
    <col min="7" max="7" width="20.42578125" style="2" bestFit="1" customWidth="1"/>
    <col min="8" max="8" width="1" style="2" customWidth="1"/>
    <col min="9" max="9" width="31" style="2" bestFit="1" customWidth="1"/>
    <col min="10" max="10" width="1" style="2" customWidth="1"/>
    <col min="11" max="11" width="14.140625" style="2" bestFit="1" customWidth="1"/>
    <col min="12" max="12" width="1" style="2" customWidth="1"/>
    <col min="13" max="13" width="20.5703125" style="2" bestFit="1" customWidth="1"/>
    <col min="14" max="14" width="1" style="2" customWidth="1"/>
    <col min="15" max="15" width="20.28515625" style="2" bestFit="1" customWidth="1"/>
    <col min="16" max="16" width="1" style="2" customWidth="1"/>
    <col min="17" max="17" width="31" style="2" bestFit="1" customWidth="1"/>
    <col min="18" max="18" width="1" style="2" customWidth="1"/>
    <col min="19" max="19" width="9.140625" style="2" customWidth="1"/>
    <col min="20" max="16384" width="9.140625" style="2"/>
  </cols>
  <sheetData>
    <row r="2" spans="1:17" ht="24">
      <c r="A2" s="11" t="s">
        <v>0</v>
      </c>
      <c r="B2" s="11" t="s">
        <v>0</v>
      </c>
      <c r="C2" s="11" t="s">
        <v>0</v>
      </c>
      <c r="D2" s="11" t="s">
        <v>0</v>
      </c>
      <c r="E2" s="11" t="s">
        <v>0</v>
      </c>
      <c r="F2" s="11" t="s">
        <v>0</v>
      </c>
      <c r="G2" s="11" t="s">
        <v>0</v>
      </c>
      <c r="H2" s="11" t="s">
        <v>0</v>
      </c>
      <c r="I2" s="11" t="s">
        <v>0</v>
      </c>
      <c r="J2" s="11" t="s">
        <v>0</v>
      </c>
      <c r="K2" s="11" t="s">
        <v>0</v>
      </c>
      <c r="L2" s="11" t="s">
        <v>0</v>
      </c>
      <c r="M2" s="11" t="s">
        <v>0</v>
      </c>
      <c r="N2" s="11" t="s">
        <v>0</v>
      </c>
      <c r="O2" s="11" t="s">
        <v>0</v>
      </c>
      <c r="P2" s="11" t="s">
        <v>0</v>
      </c>
      <c r="Q2" s="11" t="s">
        <v>0</v>
      </c>
    </row>
    <row r="3" spans="1:17" ht="24">
      <c r="A3" s="11" t="s">
        <v>101</v>
      </c>
      <c r="B3" s="11" t="s">
        <v>101</v>
      </c>
      <c r="C3" s="11" t="s">
        <v>101</v>
      </c>
      <c r="D3" s="11" t="s">
        <v>101</v>
      </c>
      <c r="E3" s="11" t="s">
        <v>101</v>
      </c>
      <c r="F3" s="11" t="s">
        <v>101</v>
      </c>
      <c r="G3" s="11" t="s">
        <v>101</v>
      </c>
      <c r="H3" s="11" t="s">
        <v>101</v>
      </c>
      <c r="I3" s="11" t="s">
        <v>101</v>
      </c>
      <c r="J3" s="11" t="s">
        <v>101</v>
      </c>
      <c r="K3" s="11" t="s">
        <v>101</v>
      </c>
      <c r="L3" s="11" t="s">
        <v>101</v>
      </c>
      <c r="M3" s="11" t="s">
        <v>101</v>
      </c>
      <c r="N3" s="11" t="s">
        <v>101</v>
      </c>
      <c r="O3" s="11" t="s">
        <v>101</v>
      </c>
      <c r="P3" s="11" t="s">
        <v>101</v>
      </c>
      <c r="Q3" s="11" t="s">
        <v>101</v>
      </c>
    </row>
    <row r="4" spans="1:17" ht="24">
      <c r="A4" s="11" t="s">
        <v>2</v>
      </c>
      <c r="B4" s="11" t="s">
        <v>2</v>
      </c>
      <c r="C4" s="11" t="s">
        <v>2</v>
      </c>
      <c r="D4" s="11" t="s">
        <v>2</v>
      </c>
      <c r="E4" s="11" t="s">
        <v>2</v>
      </c>
      <c r="F4" s="11" t="s">
        <v>2</v>
      </c>
      <c r="G4" s="11" t="s">
        <v>2</v>
      </c>
      <c r="H4" s="11" t="s">
        <v>2</v>
      </c>
      <c r="I4" s="11" t="s">
        <v>2</v>
      </c>
      <c r="J4" s="11" t="s">
        <v>2</v>
      </c>
      <c r="K4" s="11" t="s">
        <v>2</v>
      </c>
      <c r="L4" s="11" t="s">
        <v>2</v>
      </c>
      <c r="M4" s="11" t="s">
        <v>2</v>
      </c>
      <c r="N4" s="11" t="s">
        <v>2</v>
      </c>
      <c r="O4" s="11" t="s">
        <v>2</v>
      </c>
      <c r="P4" s="11" t="s">
        <v>2</v>
      </c>
      <c r="Q4" s="11" t="s">
        <v>2</v>
      </c>
    </row>
    <row r="5" spans="1:17" ht="25.5">
      <c r="A5" s="17" t="s">
        <v>185</v>
      </c>
      <c r="B5" s="17"/>
      <c r="C5" s="17"/>
      <c r="D5" s="17"/>
      <c r="E5" s="17"/>
      <c r="F5" s="17"/>
      <c r="G5" s="17"/>
      <c r="H5" s="17"/>
    </row>
    <row r="6" spans="1:17" ht="24">
      <c r="A6" s="10" t="s">
        <v>3</v>
      </c>
      <c r="C6" s="10" t="s">
        <v>103</v>
      </c>
      <c r="D6" s="10" t="s">
        <v>103</v>
      </c>
      <c r="E6" s="10" t="s">
        <v>103</v>
      </c>
      <c r="F6" s="10" t="s">
        <v>103</v>
      </c>
      <c r="G6" s="10" t="s">
        <v>103</v>
      </c>
      <c r="H6" s="10" t="s">
        <v>103</v>
      </c>
      <c r="I6" s="10" t="s">
        <v>103</v>
      </c>
      <c r="K6" s="10" t="s">
        <v>104</v>
      </c>
      <c r="L6" s="10" t="s">
        <v>104</v>
      </c>
      <c r="M6" s="10" t="s">
        <v>104</v>
      </c>
      <c r="N6" s="10" t="s">
        <v>104</v>
      </c>
      <c r="O6" s="10" t="s">
        <v>104</v>
      </c>
      <c r="P6" s="10" t="s">
        <v>104</v>
      </c>
      <c r="Q6" s="10" t="s">
        <v>104</v>
      </c>
    </row>
    <row r="7" spans="1:17" ht="24">
      <c r="A7" s="10" t="s">
        <v>3</v>
      </c>
      <c r="C7" s="10" t="s">
        <v>7</v>
      </c>
      <c r="E7" s="10" t="s">
        <v>140</v>
      </c>
      <c r="G7" s="10" t="s">
        <v>141</v>
      </c>
      <c r="I7" s="10" t="s">
        <v>142</v>
      </c>
      <c r="K7" s="10" t="s">
        <v>7</v>
      </c>
      <c r="M7" s="10" t="s">
        <v>140</v>
      </c>
      <c r="O7" s="10" t="s">
        <v>141</v>
      </c>
      <c r="Q7" s="10" t="s">
        <v>142</v>
      </c>
    </row>
    <row r="8" spans="1:17" ht="24">
      <c r="A8" s="3" t="s">
        <v>70</v>
      </c>
      <c r="C8" s="4">
        <v>22983303</v>
      </c>
      <c r="E8" s="4">
        <v>55768434279</v>
      </c>
      <c r="G8" s="4">
        <v>69087974297</v>
      </c>
      <c r="I8" s="4">
        <v>-13319540018</v>
      </c>
      <c r="K8" s="4">
        <v>22983303</v>
      </c>
      <c r="M8" s="4">
        <v>55768434279</v>
      </c>
      <c r="O8" s="4">
        <v>71961850152</v>
      </c>
      <c r="Q8" s="4">
        <v>-16193415873</v>
      </c>
    </row>
    <row r="9" spans="1:17" ht="24">
      <c r="A9" s="3" t="s">
        <v>80</v>
      </c>
      <c r="C9" s="4">
        <v>198703021</v>
      </c>
      <c r="E9" s="4">
        <v>107648802223</v>
      </c>
      <c r="G9" s="4">
        <v>133303811822</v>
      </c>
      <c r="I9" s="4">
        <v>-25655009599</v>
      </c>
      <c r="K9" s="4">
        <v>198703021</v>
      </c>
      <c r="M9" s="4">
        <v>107648802223</v>
      </c>
      <c r="O9" s="4">
        <v>123191103496</v>
      </c>
      <c r="Q9" s="4">
        <v>-15542301273</v>
      </c>
    </row>
    <row r="10" spans="1:17" ht="24">
      <c r="A10" s="3" t="s">
        <v>24</v>
      </c>
      <c r="C10" s="4">
        <v>4632393</v>
      </c>
      <c r="E10" s="4">
        <v>14274973811</v>
      </c>
      <c r="G10" s="4">
        <v>15465713836</v>
      </c>
      <c r="I10" s="4">
        <v>-1190740025</v>
      </c>
      <c r="K10" s="4">
        <v>4632393</v>
      </c>
      <c r="M10" s="4">
        <v>14274973811</v>
      </c>
      <c r="O10" s="4">
        <v>11822992834</v>
      </c>
      <c r="Q10" s="4">
        <v>2451980977</v>
      </c>
    </row>
    <row r="11" spans="1:17" ht="24">
      <c r="A11" s="3" t="s">
        <v>55</v>
      </c>
      <c r="C11" s="4">
        <v>3796486</v>
      </c>
      <c r="E11" s="4">
        <v>75855327856</v>
      </c>
      <c r="G11" s="4">
        <v>82360656176</v>
      </c>
      <c r="I11" s="4">
        <v>-6505328320</v>
      </c>
      <c r="K11" s="4">
        <v>3796486</v>
      </c>
      <c r="M11" s="4">
        <v>75855327856</v>
      </c>
      <c r="O11" s="4">
        <v>89552805516</v>
      </c>
      <c r="Q11" s="4">
        <v>-13697477660</v>
      </c>
    </row>
    <row r="12" spans="1:17" ht="24">
      <c r="A12" s="3" t="s">
        <v>75</v>
      </c>
      <c r="C12" s="4">
        <v>19511251</v>
      </c>
      <c r="E12" s="4">
        <v>67204226130</v>
      </c>
      <c r="G12" s="4">
        <v>77437370950</v>
      </c>
      <c r="I12" s="4">
        <v>-10233144820</v>
      </c>
      <c r="K12" s="4">
        <v>19511251</v>
      </c>
      <c r="M12" s="4">
        <v>67204226130</v>
      </c>
      <c r="O12" s="4">
        <v>76655092285</v>
      </c>
      <c r="Q12" s="4">
        <v>-9450866155</v>
      </c>
    </row>
    <row r="13" spans="1:17" ht="24">
      <c r="A13" s="3" t="s">
        <v>67</v>
      </c>
      <c r="C13" s="4">
        <v>719966</v>
      </c>
      <c r="E13" s="4">
        <v>5811339482</v>
      </c>
      <c r="G13" s="4">
        <v>6632385223</v>
      </c>
      <c r="I13" s="4">
        <v>-821045741</v>
      </c>
      <c r="K13" s="4">
        <v>719966</v>
      </c>
      <c r="M13" s="4">
        <v>5811339482</v>
      </c>
      <c r="O13" s="4">
        <v>7278487976</v>
      </c>
      <c r="Q13" s="4">
        <v>-1467148494</v>
      </c>
    </row>
    <row r="14" spans="1:17" ht="24">
      <c r="A14" s="3" t="s">
        <v>74</v>
      </c>
      <c r="C14" s="4">
        <v>4532114</v>
      </c>
      <c r="E14" s="4">
        <v>18993703637</v>
      </c>
      <c r="G14" s="4">
        <v>21793010183</v>
      </c>
      <c r="I14" s="4">
        <v>-2799306546</v>
      </c>
      <c r="K14" s="4">
        <v>4532114</v>
      </c>
      <c r="M14" s="4">
        <v>18993703637</v>
      </c>
      <c r="O14" s="4">
        <v>29168276781</v>
      </c>
      <c r="Q14" s="4">
        <v>-10174573144</v>
      </c>
    </row>
    <row r="15" spans="1:17" ht="24">
      <c r="A15" s="3" t="s">
        <v>37</v>
      </c>
      <c r="C15" s="4">
        <v>6388556</v>
      </c>
      <c r="E15" s="4">
        <v>288124185444</v>
      </c>
      <c r="G15" s="4">
        <v>303995955079</v>
      </c>
      <c r="I15" s="4">
        <v>-15871769635</v>
      </c>
      <c r="K15" s="4">
        <v>6388556</v>
      </c>
      <c r="M15" s="4">
        <v>288124185444</v>
      </c>
      <c r="O15" s="4">
        <v>248810236243</v>
      </c>
      <c r="Q15" s="4">
        <v>39313949201</v>
      </c>
    </row>
    <row r="16" spans="1:17" ht="24">
      <c r="A16" s="3" t="s">
        <v>79</v>
      </c>
      <c r="C16" s="4">
        <v>5508024</v>
      </c>
      <c r="E16" s="4">
        <v>64662717347</v>
      </c>
      <c r="G16" s="4">
        <v>69010979386</v>
      </c>
      <c r="I16" s="4">
        <v>-4348262039</v>
      </c>
      <c r="K16" s="4">
        <v>5508024</v>
      </c>
      <c r="M16" s="4">
        <v>64662717347</v>
      </c>
      <c r="O16" s="4">
        <v>50646074121</v>
      </c>
      <c r="Q16" s="4">
        <v>14016643226</v>
      </c>
    </row>
    <row r="17" spans="1:17" ht="24">
      <c r="A17" s="3" t="s">
        <v>66</v>
      </c>
      <c r="C17" s="4">
        <v>3292648</v>
      </c>
      <c r="E17" s="4">
        <v>41764204058</v>
      </c>
      <c r="G17" s="4">
        <v>51978264947</v>
      </c>
      <c r="I17" s="4">
        <v>-10214060889</v>
      </c>
      <c r="K17" s="4">
        <v>3292648</v>
      </c>
      <c r="M17" s="4">
        <v>41764204058</v>
      </c>
      <c r="O17" s="4">
        <v>40651364763</v>
      </c>
      <c r="Q17" s="4">
        <v>1112839295</v>
      </c>
    </row>
    <row r="18" spans="1:17" ht="24">
      <c r="A18" s="3" t="s">
        <v>76</v>
      </c>
      <c r="C18" s="4">
        <v>8271683</v>
      </c>
      <c r="E18" s="4">
        <v>114950081476</v>
      </c>
      <c r="G18" s="4">
        <v>124757469291</v>
      </c>
      <c r="I18" s="4">
        <v>-9807387815</v>
      </c>
      <c r="K18" s="4">
        <v>8271683</v>
      </c>
      <c r="M18" s="4">
        <v>114950081476</v>
      </c>
      <c r="O18" s="4">
        <v>113913085061</v>
      </c>
      <c r="Q18" s="4">
        <v>1036996415</v>
      </c>
    </row>
    <row r="19" spans="1:17" ht="24">
      <c r="A19" s="3" t="s">
        <v>28</v>
      </c>
      <c r="C19" s="4">
        <v>2255284</v>
      </c>
      <c r="E19" s="4">
        <v>40689850842</v>
      </c>
      <c r="G19" s="4">
        <v>47196126252</v>
      </c>
      <c r="I19" s="4">
        <v>-6506275410</v>
      </c>
      <c r="K19" s="4">
        <v>2255284</v>
      </c>
      <c r="M19" s="4">
        <v>40689850842</v>
      </c>
      <c r="O19" s="4">
        <v>42590766943</v>
      </c>
      <c r="Q19" s="4">
        <v>-1900916101</v>
      </c>
    </row>
    <row r="20" spans="1:17" ht="24">
      <c r="A20" s="3" t="s">
        <v>35</v>
      </c>
      <c r="C20" s="4">
        <v>22740</v>
      </c>
      <c r="E20" s="4">
        <v>2958502743</v>
      </c>
      <c r="G20" s="4">
        <v>3200812903</v>
      </c>
      <c r="I20" s="4">
        <v>-242310160</v>
      </c>
      <c r="K20" s="4">
        <v>22740</v>
      </c>
      <c r="M20" s="4">
        <v>2958502743</v>
      </c>
      <c r="O20" s="4">
        <v>3816783691</v>
      </c>
      <c r="Q20" s="4">
        <v>-858280948</v>
      </c>
    </row>
    <row r="21" spans="1:17" ht="24">
      <c r="A21" s="3" t="s">
        <v>39</v>
      </c>
      <c r="C21" s="4">
        <v>25041557</v>
      </c>
      <c r="E21" s="4">
        <v>117990733147</v>
      </c>
      <c r="G21" s="4">
        <v>130544056066</v>
      </c>
      <c r="I21" s="4">
        <v>-12553322919</v>
      </c>
      <c r="K21" s="4">
        <v>25041557</v>
      </c>
      <c r="M21" s="4">
        <v>117990733147</v>
      </c>
      <c r="O21" s="4">
        <v>132288263930</v>
      </c>
      <c r="Q21" s="4">
        <v>-14297530783</v>
      </c>
    </row>
    <row r="22" spans="1:17" ht="24">
      <c r="A22" s="3" t="s">
        <v>21</v>
      </c>
      <c r="C22" s="4">
        <v>9043647</v>
      </c>
      <c r="E22" s="4">
        <v>23912967218</v>
      </c>
      <c r="G22" s="4">
        <v>39235129876</v>
      </c>
      <c r="I22" s="4">
        <v>-15322162658</v>
      </c>
      <c r="K22" s="4">
        <v>9043647</v>
      </c>
      <c r="M22" s="4">
        <v>23912967218</v>
      </c>
      <c r="O22" s="4">
        <v>19164489100</v>
      </c>
      <c r="Q22" s="4">
        <v>4748478118</v>
      </c>
    </row>
    <row r="23" spans="1:17" ht="24">
      <c r="A23" s="3" t="s">
        <v>59</v>
      </c>
      <c r="C23" s="4">
        <v>8504229</v>
      </c>
      <c r="E23" s="4">
        <v>165352980060</v>
      </c>
      <c r="G23" s="4">
        <v>185703143041</v>
      </c>
      <c r="I23" s="4">
        <v>-20350162981</v>
      </c>
      <c r="K23" s="4">
        <v>8504229</v>
      </c>
      <c r="M23" s="4">
        <v>165352980060</v>
      </c>
      <c r="O23" s="4">
        <v>132645357647</v>
      </c>
      <c r="Q23" s="4">
        <v>32707622413</v>
      </c>
    </row>
    <row r="24" spans="1:17" ht="24">
      <c r="A24" s="3" t="s">
        <v>45</v>
      </c>
      <c r="C24" s="4">
        <v>2642030</v>
      </c>
      <c r="E24" s="4">
        <v>76110461525</v>
      </c>
      <c r="G24" s="4">
        <v>91899052156</v>
      </c>
      <c r="I24" s="4">
        <v>-15788590631</v>
      </c>
      <c r="K24" s="4">
        <v>2642030</v>
      </c>
      <c r="M24" s="4">
        <v>76110461525</v>
      </c>
      <c r="O24" s="4">
        <v>70172276371</v>
      </c>
      <c r="Q24" s="4">
        <v>5938185154</v>
      </c>
    </row>
    <row r="25" spans="1:17" ht="24">
      <c r="A25" s="3" t="s">
        <v>78</v>
      </c>
      <c r="C25" s="4">
        <v>4346880</v>
      </c>
      <c r="E25" s="4">
        <v>237915144483</v>
      </c>
      <c r="G25" s="4">
        <v>248222539414</v>
      </c>
      <c r="I25" s="4">
        <v>-10307394931</v>
      </c>
      <c r="K25" s="4">
        <v>4346880</v>
      </c>
      <c r="M25" s="4">
        <v>237915144483</v>
      </c>
      <c r="O25" s="4">
        <v>268910767200</v>
      </c>
      <c r="Q25" s="4">
        <v>-30995622717</v>
      </c>
    </row>
    <row r="26" spans="1:17" ht="24">
      <c r="A26" s="3" t="s">
        <v>62</v>
      </c>
      <c r="C26" s="4">
        <v>19235686</v>
      </c>
      <c r="E26" s="4">
        <v>84439367879</v>
      </c>
      <c r="G26" s="4">
        <v>84730424490</v>
      </c>
      <c r="I26" s="4">
        <v>-291056611</v>
      </c>
      <c r="K26" s="4">
        <v>19235686</v>
      </c>
      <c r="M26" s="4">
        <v>84439367879</v>
      </c>
      <c r="O26" s="4">
        <v>98185192322</v>
      </c>
      <c r="Q26" s="4">
        <v>-13745824443</v>
      </c>
    </row>
    <row r="27" spans="1:17" ht="24">
      <c r="A27" s="3" t="s">
        <v>26</v>
      </c>
      <c r="C27" s="4">
        <v>45952176</v>
      </c>
      <c r="E27" s="4">
        <v>157226293822</v>
      </c>
      <c r="G27" s="4">
        <v>188646414148</v>
      </c>
      <c r="I27" s="4">
        <v>-31420120326</v>
      </c>
      <c r="K27" s="4">
        <v>45952176</v>
      </c>
      <c r="M27" s="4">
        <v>157226293822</v>
      </c>
      <c r="O27" s="4">
        <v>155035125834</v>
      </c>
      <c r="Q27" s="4">
        <v>2191167988</v>
      </c>
    </row>
    <row r="28" spans="1:17" ht="24">
      <c r="A28" s="3" t="s">
        <v>42</v>
      </c>
      <c r="C28" s="4">
        <v>229605</v>
      </c>
      <c r="E28" s="4">
        <v>10738637904</v>
      </c>
      <c r="G28" s="4">
        <v>12111137605</v>
      </c>
      <c r="I28" s="4">
        <v>-1372499701</v>
      </c>
      <c r="K28" s="4">
        <v>229605</v>
      </c>
      <c r="M28" s="4">
        <v>10738637904</v>
      </c>
      <c r="O28" s="4">
        <v>10829933462</v>
      </c>
      <c r="Q28" s="4">
        <v>-91295558</v>
      </c>
    </row>
    <row r="29" spans="1:17" ht="24">
      <c r="A29" s="3" t="s">
        <v>38</v>
      </c>
      <c r="C29" s="4">
        <v>15797769</v>
      </c>
      <c r="E29" s="4">
        <v>97771686180</v>
      </c>
      <c r="G29" s="4">
        <v>151883569602</v>
      </c>
      <c r="I29" s="4">
        <v>-54111883422</v>
      </c>
      <c r="K29" s="4">
        <v>15797769</v>
      </c>
      <c r="M29" s="4">
        <v>97771686180</v>
      </c>
      <c r="O29" s="4">
        <v>99403183578</v>
      </c>
      <c r="Q29" s="4">
        <v>-1631497398</v>
      </c>
    </row>
    <row r="30" spans="1:17" ht="24">
      <c r="A30" s="3" t="s">
        <v>85</v>
      </c>
      <c r="C30" s="4">
        <v>76047943</v>
      </c>
      <c r="E30" s="4">
        <v>511025294316</v>
      </c>
      <c r="G30" s="4">
        <v>500726947535</v>
      </c>
      <c r="I30" s="4">
        <v>10298346781</v>
      </c>
      <c r="K30" s="4">
        <v>76047943</v>
      </c>
      <c r="M30" s="4">
        <v>511025294316</v>
      </c>
      <c r="O30" s="4">
        <v>466149128241</v>
      </c>
      <c r="Q30" s="4">
        <v>44876166075</v>
      </c>
    </row>
    <row r="31" spans="1:17" ht="24">
      <c r="A31" s="3" t="s">
        <v>30</v>
      </c>
      <c r="C31" s="4">
        <v>2070179</v>
      </c>
      <c r="E31" s="4">
        <v>125813532409</v>
      </c>
      <c r="G31" s="4">
        <v>145845155538</v>
      </c>
      <c r="I31" s="4">
        <v>-20031623129</v>
      </c>
      <c r="K31" s="4">
        <v>2070179</v>
      </c>
      <c r="M31" s="4">
        <v>125813532409</v>
      </c>
      <c r="O31" s="4">
        <v>147275654524</v>
      </c>
      <c r="Q31" s="4">
        <v>-21462122115</v>
      </c>
    </row>
    <row r="32" spans="1:17" ht="24">
      <c r="A32" s="3" t="s">
        <v>56</v>
      </c>
      <c r="C32" s="4">
        <v>25800583</v>
      </c>
      <c r="E32" s="4">
        <v>246468338194</v>
      </c>
      <c r="G32" s="4">
        <v>254181613634</v>
      </c>
      <c r="I32" s="4">
        <v>-7713275440</v>
      </c>
      <c r="K32" s="4">
        <v>25800583</v>
      </c>
      <c r="M32" s="4">
        <v>246468338194</v>
      </c>
      <c r="O32" s="4">
        <v>274078309686</v>
      </c>
      <c r="Q32" s="4">
        <v>-27609971492</v>
      </c>
    </row>
    <row r="33" spans="1:17" ht="24">
      <c r="A33" s="3" t="s">
        <v>81</v>
      </c>
      <c r="C33" s="4">
        <v>4470127</v>
      </c>
      <c r="E33" s="4">
        <v>74206946730</v>
      </c>
      <c r="G33" s="4">
        <v>79705522616</v>
      </c>
      <c r="I33" s="4">
        <v>-5498575886</v>
      </c>
      <c r="K33" s="4">
        <v>4470127</v>
      </c>
      <c r="M33" s="4">
        <v>74206946730</v>
      </c>
      <c r="O33" s="4">
        <v>102245619403</v>
      </c>
      <c r="Q33" s="4">
        <v>-28038672673</v>
      </c>
    </row>
    <row r="34" spans="1:17" ht="24">
      <c r="A34" s="3" t="s">
        <v>69</v>
      </c>
      <c r="C34" s="4">
        <v>3398188</v>
      </c>
      <c r="E34" s="4">
        <v>13309196998</v>
      </c>
      <c r="G34" s="4">
        <v>14296033712</v>
      </c>
      <c r="I34" s="4">
        <v>-986836714</v>
      </c>
      <c r="K34" s="4">
        <v>3398188</v>
      </c>
      <c r="M34" s="4">
        <v>13309196998</v>
      </c>
      <c r="O34" s="4">
        <v>17745056153</v>
      </c>
      <c r="Q34" s="4">
        <v>-4435859155</v>
      </c>
    </row>
    <row r="35" spans="1:17" ht="24">
      <c r="A35" s="3" t="s">
        <v>73</v>
      </c>
      <c r="C35" s="4">
        <v>4457270</v>
      </c>
      <c r="E35" s="4">
        <v>17873642448</v>
      </c>
      <c r="G35" s="4">
        <v>21994174035</v>
      </c>
      <c r="I35" s="4">
        <v>-4120531587</v>
      </c>
      <c r="K35" s="4">
        <v>4457270</v>
      </c>
      <c r="M35" s="4">
        <v>17873642448</v>
      </c>
      <c r="O35" s="4">
        <v>25983470034</v>
      </c>
      <c r="Q35" s="4">
        <v>-8109827586</v>
      </c>
    </row>
    <row r="36" spans="1:17" ht="24">
      <c r="A36" s="3" t="s">
        <v>34</v>
      </c>
      <c r="C36" s="4">
        <v>3772145</v>
      </c>
      <c r="E36" s="4">
        <v>188459959054</v>
      </c>
      <c r="G36" s="4">
        <v>235762947213</v>
      </c>
      <c r="I36" s="4">
        <v>-47302988159</v>
      </c>
      <c r="K36" s="4">
        <v>3772145</v>
      </c>
      <c r="M36" s="4">
        <v>188459959054</v>
      </c>
      <c r="O36" s="4">
        <v>220773829716</v>
      </c>
      <c r="Q36" s="4">
        <v>-32313870662</v>
      </c>
    </row>
    <row r="37" spans="1:17" ht="24">
      <c r="A37" s="3" t="s">
        <v>25</v>
      </c>
      <c r="C37" s="4">
        <v>7586288</v>
      </c>
      <c r="E37" s="4">
        <v>28890144065</v>
      </c>
      <c r="G37" s="4">
        <v>32366605064</v>
      </c>
      <c r="I37" s="4">
        <v>-3476460999</v>
      </c>
      <c r="K37" s="4">
        <v>7586288</v>
      </c>
      <c r="M37" s="4">
        <v>28890144065</v>
      </c>
      <c r="O37" s="4">
        <v>32743885771</v>
      </c>
      <c r="Q37" s="4">
        <v>-3853741706</v>
      </c>
    </row>
    <row r="38" spans="1:17" ht="24">
      <c r="A38" s="3" t="s">
        <v>57</v>
      </c>
      <c r="C38" s="4">
        <v>3596980</v>
      </c>
      <c r="E38" s="4">
        <v>52453728805</v>
      </c>
      <c r="G38" s="4">
        <v>57976219701</v>
      </c>
      <c r="I38" s="4">
        <v>-5522490896</v>
      </c>
      <c r="K38" s="4">
        <v>3596980</v>
      </c>
      <c r="M38" s="4">
        <v>52453728805</v>
      </c>
      <c r="O38" s="4">
        <v>47378915187</v>
      </c>
      <c r="Q38" s="4">
        <v>5074813618</v>
      </c>
    </row>
    <row r="39" spans="1:17" ht="24">
      <c r="A39" s="3" t="s">
        <v>87</v>
      </c>
      <c r="C39" s="4">
        <v>1051908</v>
      </c>
      <c r="E39" s="4">
        <v>25806620957</v>
      </c>
      <c r="G39" s="4">
        <v>25799048892</v>
      </c>
      <c r="I39" s="4">
        <v>7572065</v>
      </c>
      <c r="K39" s="4">
        <v>1051908</v>
      </c>
      <c r="M39" s="4">
        <v>25806620957</v>
      </c>
      <c r="O39" s="4">
        <v>22328616508</v>
      </c>
      <c r="Q39" s="4">
        <v>3478004449</v>
      </c>
    </row>
    <row r="40" spans="1:17" ht="24">
      <c r="A40" s="3" t="s">
        <v>46</v>
      </c>
      <c r="C40" s="4">
        <v>30999806</v>
      </c>
      <c r="E40" s="4">
        <v>65236111095</v>
      </c>
      <c r="G40" s="4">
        <v>78298432448</v>
      </c>
      <c r="I40" s="4">
        <v>-13062321353</v>
      </c>
      <c r="K40" s="4">
        <v>30999806</v>
      </c>
      <c r="M40" s="4">
        <v>65236111095</v>
      </c>
      <c r="O40" s="4">
        <v>84894280257</v>
      </c>
      <c r="Q40" s="4">
        <v>-19658169162</v>
      </c>
    </row>
    <row r="41" spans="1:17" ht="24">
      <c r="A41" s="3" t="s">
        <v>43</v>
      </c>
      <c r="C41" s="4">
        <v>45802558</v>
      </c>
      <c r="E41" s="4">
        <v>66155137629</v>
      </c>
      <c r="G41" s="4">
        <v>81237343602</v>
      </c>
      <c r="I41" s="4">
        <v>-15082205973</v>
      </c>
      <c r="K41" s="4">
        <v>45802558</v>
      </c>
      <c r="M41" s="4">
        <v>66155137629</v>
      </c>
      <c r="O41" s="4">
        <v>95740475539</v>
      </c>
      <c r="Q41" s="4">
        <v>-29585337910</v>
      </c>
    </row>
    <row r="42" spans="1:17" ht="24">
      <c r="A42" s="3" t="s">
        <v>91</v>
      </c>
      <c r="C42" s="4">
        <v>16726709</v>
      </c>
      <c r="E42" s="4">
        <v>116556567420</v>
      </c>
      <c r="G42" s="4">
        <v>123451309787</v>
      </c>
      <c r="I42" s="4">
        <v>-6894742367</v>
      </c>
      <c r="K42" s="4">
        <v>16726709</v>
      </c>
      <c r="M42" s="4">
        <v>116556567420</v>
      </c>
      <c r="O42" s="4">
        <v>88257066111</v>
      </c>
      <c r="Q42" s="4">
        <v>28299501309</v>
      </c>
    </row>
    <row r="43" spans="1:17" ht="24">
      <c r="A43" s="3" t="s">
        <v>68</v>
      </c>
      <c r="C43" s="4">
        <v>40798322</v>
      </c>
      <c r="E43" s="4">
        <v>61928358419</v>
      </c>
      <c r="G43" s="4">
        <v>68863313937</v>
      </c>
      <c r="I43" s="4">
        <v>-6934955518</v>
      </c>
      <c r="K43" s="4">
        <v>40798322</v>
      </c>
      <c r="M43" s="4">
        <v>61928358419</v>
      </c>
      <c r="O43" s="4">
        <v>87114494099</v>
      </c>
      <c r="Q43" s="4">
        <v>-25186135680</v>
      </c>
    </row>
    <row r="44" spans="1:17" ht="24">
      <c r="A44" s="3" t="s">
        <v>19</v>
      </c>
      <c r="C44" s="4">
        <v>25571766</v>
      </c>
      <c r="E44" s="4">
        <v>93340822579</v>
      </c>
      <c r="G44" s="4">
        <v>103565443443</v>
      </c>
      <c r="I44" s="4">
        <v>-10224620864</v>
      </c>
      <c r="K44" s="4">
        <v>25571766</v>
      </c>
      <c r="M44" s="4">
        <v>93340822579</v>
      </c>
      <c r="O44" s="4">
        <v>69100587012</v>
      </c>
      <c r="Q44" s="4">
        <v>24240235567</v>
      </c>
    </row>
    <row r="45" spans="1:17" ht="24">
      <c r="A45" s="3" t="s">
        <v>58</v>
      </c>
      <c r="C45" s="4">
        <v>1295400</v>
      </c>
      <c r="E45" s="4">
        <v>77570588368</v>
      </c>
      <c r="G45" s="4">
        <v>82704841843</v>
      </c>
      <c r="I45" s="4">
        <v>-5134253475</v>
      </c>
      <c r="K45" s="4">
        <v>1295400</v>
      </c>
      <c r="M45" s="4">
        <v>77570588368</v>
      </c>
      <c r="O45" s="4">
        <v>61870817962</v>
      </c>
      <c r="Q45" s="4">
        <v>15699770406</v>
      </c>
    </row>
    <row r="46" spans="1:17" ht="24">
      <c r="A46" s="3" t="s">
        <v>33</v>
      </c>
      <c r="C46" s="4">
        <v>5221199</v>
      </c>
      <c r="E46" s="4">
        <v>40379233697</v>
      </c>
      <c r="G46" s="4">
        <v>49934179035</v>
      </c>
      <c r="I46" s="4">
        <v>-9554945338</v>
      </c>
      <c r="K46" s="4">
        <v>5221199</v>
      </c>
      <c r="M46" s="4">
        <v>40379233697</v>
      </c>
      <c r="O46" s="4">
        <v>57147589000</v>
      </c>
      <c r="Q46" s="4">
        <v>-16768355303</v>
      </c>
    </row>
    <row r="47" spans="1:17" ht="24">
      <c r="A47" s="3" t="s">
        <v>23</v>
      </c>
      <c r="C47" s="4">
        <v>300644120</v>
      </c>
      <c r="E47" s="4">
        <v>358925200270</v>
      </c>
      <c r="G47" s="4">
        <v>385124723876</v>
      </c>
      <c r="I47" s="4">
        <v>-26199523606</v>
      </c>
      <c r="K47" s="4">
        <v>300644120</v>
      </c>
      <c r="M47" s="4">
        <v>358925200270</v>
      </c>
      <c r="O47" s="4">
        <v>311261738570</v>
      </c>
      <c r="Q47" s="4">
        <v>47663461700</v>
      </c>
    </row>
    <row r="48" spans="1:17" ht="24">
      <c r="A48" s="3" t="s">
        <v>89</v>
      </c>
      <c r="C48" s="4">
        <v>10562068</v>
      </c>
      <c r="E48" s="4">
        <v>76644332976</v>
      </c>
      <c r="G48" s="4">
        <v>90209722081</v>
      </c>
      <c r="I48" s="4">
        <v>-13565389105</v>
      </c>
      <c r="K48" s="4">
        <v>10562068</v>
      </c>
      <c r="M48" s="4">
        <v>76644332976</v>
      </c>
      <c r="O48" s="4">
        <v>95362812394</v>
      </c>
      <c r="Q48" s="4">
        <v>-18718479418</v>
      </c>
    </row>
    <row r="49" spans="1:17" ht="24">
      <c r="A49" s="3" t="s">
        <v>22</v>
      </c>
      <c r="C49" s="4">
        <v>175315130</v>
      </c>
      <c r="E49" s="4">
        <v>104737474990</v>
      </c>
      <c r="G49" s="4">
        <v>109718571502</v>
      </c>
      <c r="I49" s="4">
        <v>-4981096512</v>
      </c>
      <c r="K49" s="4">
        <v>175315130</v>
      </c>
      <c r="M49" s="4">
        <v>104737474990</v>
      </c>
      <c r="O49" s="4">
        <v>114195235986</v>
      </c>
      <c r="Q49" s="4">
        <v>-9457760996</v>
      </c>
    </row>
    <row r="50" spans="1:17" ht="24">
      <c r="A50" s="3" t="s">
        <v>52</v>
      </c>
      <c r="C50" s="4">
        <v>3774503</v>
      </c>
      <c r="E50" s="4">
        <v>105207333588</v>
      </c>
      <c r="G50" s="4">
        <v>115063973742</v>
      </c>
      <c r="I50" s="4">
        <v>-9856640154</v>
      </c>
      <c r="K50" s="4">
        <v>3774503</v>
      </c>
      <c r="M50" s="4">
        <v>105207333588</v>
      </c>
      <c r="O50" s="4">
        <v>104088774692</v>
      </c>
      <c r="Q50" s="4">
        <v>1118558896</v>
      </c>
    </row>
    <row r="51" spans="1:17" ht="24">
      <c r="A51" s="3" t="s">
        <v>47</v>
      </c>
      <c r="C51" s="4">
        <v>19561580</v>
      </c>
      <c r="E51" s="4">
        <v>60202303902</v>
      </c>
      <c r="G51" s="4">
        <v>78852355372</v>
      </c>
      <c r="I51" s="4">
        <v>-18650051470</v>
      </c>
      <c r="K51" s="4">
        <v>19561580</v>
      </c>
      <c r="M51" s="4">
        <v>60202303902</v>
      </c>
      <c r="O51" s="4">
        <v>87530406987</v>
      </c>
      <c r="Q51" s="4">
        <v>-27328103085</v>
      </c>
    </row>
    <row r="52" spans="1:17" ht="24">
      <c r="A52" s="3" t="s">
        <v>17</v>
      </c>
      <c r="C52" s="4">
        <v>299832223</v>
      </c>
      <c r="E52" s="4">
        <v>173166016559</v>
      </c>
      <c r="G52" s="4">
        <v>173166016559</v>
      </c>
      <c r="I52" s="4">
        <v>0</v>
      </c>
      <c r="K52" s="4">
        <v>299832223</v>
      </c>
      <c r="M52" s="4">
        <v>173166016559</v>
      </c>
      <c r="O52" s="4">
        <v>127616557595</v>
      </c>
      <c r="Q52" s="4">
        <v>45549458964</v>
      </c>
    </row>
    <row r="53" spans="1:17" ht="24">
      <c r="A53" s="3" t="s">
        <v>64</v>
      </c>
      <c r="C53" s="4">
        <v>45393267</v>
      </c>
      <c r="E53" s="4">
        <v>342033682125</v>
      </c>
      <c r="G53" s="4">
        <v>362535728493</v>
      </c>
      <c r="I53" s="4">
        <v>-20502046368</v>
      </c>
      <c r="K53" s="4">
        <v>45393267</v>
      </c>
      <c r="M53" s="4">
        <v>342033682125</v>
      </c>
      <c r="O53" s="4">
        <v>365122048329</v>
      </c>
      <c r="Q53" s="4">
        <v>-23088366204</v>
      </c>
    </row>
    <row r="54" spans="1:17" ht="24">
      <c r="A54" s="3" t="s">
        <v>54</v>
      </c>
      <c r="C54" s="4">
        <v>750000</v>
      </c>
      <c r="E54" s="4">
        <v>2730903862</v>
      </c>
      <c r="G54" s="4">
        <v>3129766425</v>
      </c>
      <c r="I54" s="4">
        <v>-398862563</v>
      </c>
      <c r="K54" s="4">
        <v>750000</v>
      </c>
      <c r="M54" s="4">
        <v>2730903862</v>
      </c>
      <c r="O54" s="4">
        <v>2327861781</v>
      </c>
      <c r="Q54" s="4">
        <v>403042081</v>
      </c>
    </row>
    <row r="55" spans="1:17" ht="24">
      <c r="A55" s="3" t="s">
        <v>60</v>
      </c>
      <c r="C55" s="4">
        <v>21704337</v>
      </c>
      <c r="E55" s="4">
        <v>207337635432</v>
      </c>
      <c r="G55" s="4">
        <v>256117893179</v>
      </c>
      <c r="I55" s="4">
        <v>-48780257747</v>
      </c>
      <c r="K55" s="4">
        <v>21704337</v>
      </c>
      <c r="M55" s="4">
        <v>207337635432</v>
      </c>
      <c r="O55" s="4">
        <v>192251318026</v>
      </c>
      <c r="Q55" s="4">
        <v>15086317406</v>
      </c>
    </row>
    <row r="56" spans="1:17" ht="24">
      <c r="A56" s="3" t="s">
        <v>71</v>
      </c>
      <c r="C56" s="4">
        <v>112648407</v>
      </c>
      <c r="E56" s="4">
        <v>350827540749</v>
      </c>
      <c r="G56" s="4">
        <v>367125304026</v>
      </c>
      <c r="I56" s="4">
        <v>-16297763277</v>
      </c>
      <c r="K56" s="4">
        <v>112648407</v>
      </c>
      <c r="M56" s="4">
        <v>350827540749</v>
      </c>
      <c r="O56" s="4">
        <v>462173093397</v>
      </c>
      <c r="Q56" s="4">
        <v>-111345552648</v>
      </c>
    </row>
    <row r="57" spans="1:17" ht="24">
      <c r="A57" s="3" t="s">
        <v>48</v>
      </c>
      <c r="C57" s="4">
        <v>8581350</v>
      </c>
      <c r="E57" s="4">
        <v>140920406783</v>
      </c>
      <c r="G57" s="4">
        <v>158364589872</v>
      </c>
      <c r="I57" s="4">
        <v>-17444183089</v>
      </c>
      <c r="K57" s="4">
        <v>8581350</v>
      </c>
      <c r="M57" s="4">
        <v>140920406783</v>
      </c>
      <c r="O57" s="4">
        <v>167357289819</v>
      </c>
      <c r="Q57" s="4">
        <v>-26436883036</v>
      </c>
    </row>
    <row r="58" spans="1:17" ht="24">
      <c r="A58" s="3" t="s">
        <v>50</v>
      </c>
      <c r="C58" s="4">
        <v>7378485</v>
      </c>
      <c r="E58" s="4">
        <v>45474414688</v>
      </c>
      <c r="G58" s="4">
        <v>52335228143</v>
      </c>
      <c r="I58" s="4">
        <v>-6860813455</v>
      </c>
      <c r="K58" s="4">
        <v>7378485</v>
      </c>
      <c r="M58" s="4">
        <v>45474414688</v>
      </c>
      <c r="O58" s="4">
        <v>61211898258</v>
      </c>
      <c r="Q58" s="4">
        <v>-15737483570</v>
      </c>
    </row>
    <row r="59" spans="1:17" ht="24">
      <c r="A59" s="3" t="s">
        <v>77</v>
      </c>
      <c r="C59" s="4">
        <v>6591830</v>
      </c>
      <c r="E59" s="4">
        <v>91802046647</v>
      </c>
      <c r="G59" s="4">
        <v>101658481912</v>
      </c>
      <c r="I59" s="4">
        <v>-9856435265</v>
      </c>
      <c r="K59" s="4">
        <v>6591830</v>
      </c>
      <c r="M59" s="4">
        <v>91802046647</v>
      </c>
      <c r="O59" s="4">
        <v>108250956936</v>
      </c>
      <c r="Q59" s="4">
        <v>-16448910289</v>
      </c>
    </row>
    <row r="60" spans="1:17" ht="24">
      <c r="A60" s="3" t="s">
        <v>51</v>
      </c>
      <c r="C60" s="4">
        <v>171306181</v>
      </c>
      <c r="E60" s="4">
        <v>221372981989</v>
      </c>
      <c r="G60" s="4">
        <v>249696613800</v>
      </c>
      <c r="I60" s="4">
        <v>-28323631811</v>
      </c>
      <c r="K60" s="4">
        <v>171306181</v>
      </c>
      <c r="M60" s="4">
        <v>221372981989</v>
      </c>
      <c r="O60" s="4">
        <v>237853402097</v>
      </c>
      <c r="Q60" s="4">
        <v>-16480420108</v>
      </c>
    </row>
    <row r="61" spans="1:17" ht="24">
      <c r="A61" s="3" t="s">
        <v>84</v>
      </c>
      <c r="C61" s="4">
        <v>36504980</v>
      </c>
      <c r="E61" s="4">
        <v>75696299419</v>
      </c>
      <c r="G61" s="4">
        <v>96995747914</v>
      </c>
      <c r="I61" s="4">
        <v>-21299448495</v>
      </c>
      <c r="K61" s="4">
        <v>36504980</v>
      </c>
      <c r="M61" s="4">
        <v>75696299419</v>
      </c>
      <c r="O61" s="4">
        <v>109625264391</v>
      </c>
      <c r="Q61" s="4">
        <v>-33928964972</v>
      </c>
    </row>
    <row r="62" spans="1:17" ht="24">
      <c r="A62" s="3" t="s">
        <v>32</v>
      </c>
      <c r="C62" s="4">
        <v>856308</v>
      </c>
      <c r="E62" s="4">
        <v>228422999801</v>
      </c>
      <c r="G62" s="4">
        <v>230771725117</v>
      </c>
      <c r="I62" s="4">
        <v>-2348725316</v>
      </c>
      <c r="K62" s="4">
        <v>856308</v>
      </c>
      <c r="M62" s="4">
        <v>228422999801</v>
      </c>
      <c r="O62" s="4">
        <v>204200557365</v>
      </c>
      <c r="Q62" s="4">
        <v>24222442436</v>
      </c>
    </row>
    <row r="63" spans="1:17" ht="24">
      <c r="A63" s="3" t="s">
        <v>90</v>
      </c>
      <c r="C63" s="4">
        <v>15625112</v>
      </c>
      <c r="E63" s="4">
        <v>33394106554</v>
      </c>
      <c r="G63" s="4">
        <v>44695753229</v>
      </c>
      <c r="I63" s="4">
        <v>-11301646675</v>
      </c>
      <c r="K63" s="4">
        <v>15625112</v>
      </c>
      <c r="M63" s="4">
        <v>33394106554</v>
      </c>
      <c r="O63" s="4">
        <v>50523681346</v>
      </c>
      <c r="Q63" s="4">
        <v>-17129574792</v>
      </c>
    </row>
    <row r="64" spans="1:17" ht="24">
      <c r="A64" s="3" t="s">
        <v>40</v>
      </c>
      <c r="C64" s="4">
        <v>74119908</v>
      </c>
      <c r="E64" s="4">
        <v>143305449894</v>
      </c>
      <c r="G64" s="4">
        <v>154985220935</v>
      </c>
      <c r="I64" s="4">
        <v>-11679771041</v>
      </c>
      <c r="K64" s="4">
        <v>74119908</v>
      </c>
      <c r="M64" s="4">
        <v>143305449894</v>
      </c>
      <c r="O64" s="4">
        <v>189353945717</v>
      </c>
      <c r="Q64" s="4">
        <v>-46048495823</v>
      </c>
    </row>
    <row r="65" spans="1:17" ht="24">
      <c r="A65" s="3" t="s">
        <v>31</v>
      </c>
      <c r="C65" s="4">
        <v>32785296</v>
      </c>
      <c r="E65" s="4">
        <v>111132662096</v>
      </c>
      <c r="G65" s="4">
        <v>122510959844</v>
      </c>
      <c r="I65" s="4">
        <v>-11378297748</v>
      </c>
      <c r="K65" s="4">
        <v>32785296</v>
      </c>
      <c r="M65" s="4">
        <v>111132662096</v>
      </c>
      <c r="O65" s="4">
        <v>107124240524</v>
      </c>
      <c r="Q65" s="4">
        <v>4008421572</v>
      </c>
    </row>
    <row r="66" spans="1:17" ht="24">
      <c r="A66" s="3" t="s">
        <v>41</v>
      </c>
      <c r="C66" s="4">
        <v>15531665</v>
      </c>
      <c r="E66" s="4">
        <v>43291661467</v>
      </c>
      <c r="G66" s="4">
        <v>56719414879</v>
      </c>
      <c r="I66" s="4">
        <v>-13427753412</v>
      </c>
      <c r="K66" s="4">
        <v>15531665</v>
      </c>
      <c r="M66" s="4">
        <v>43291661467</v>
      </c>
      <c r="O66" s="4">
        <v>63648514977</v>
      </c>
      <c r="Q66" s="4">
        <v>-20356853510</v>
      </c>
    </row>
    <row r="67" spans="1:17" ht="24">
      <c r="A67" s="3" t="s">
        <v>72</v>
      </c>
      <c r="C67" s="4">
        <v>11039086</v>
      </c>
      <c r="E67" s="4">
        <v>31910657198</v>
      </c>
      <c r="G67" s="4">
        <v>39423681208</v>
      </c>
      <c r="I67" s="4">
        <v>-7513024010</v>
      </c>
      <c r="K67" s="4">
        <v>11039086</v>
      </c>
      <c r="M67" s="4">
        <v>31910657198</v>
      </c>
      <c r="O67" s="4">
        <v>46924660891</v>
      </c>
      <c r="Q67" s="4">
        <v>-15014003693</v>
      </c>
    </row>
    <row r="68" spans="1:17" ht="24">
      <c r="A68" s="3" t="s">
        <v>16</v>
      </c>
      <c r="C68" s="4">
        <v>9693936</v>
      </c>
      <c r="E68" s="4">
        <v>46273306502</v>
      </c>
      <c r="G68" s="4">
        <v>46552174470</v>
      </c>
      <c r="I68" s="4">
        <v>-278867968</v>
      </c>
      <c r="K68" s="4">
        <v>9693936</v>
      </c>
      <c r="M68" s="4">
        <v>46273306502</v>
      </c>
      <c r="O68" s="4">
        <v>54988181567</v>
      </c>
      <c r="Q68" s="4">
        <v>-8714875065</v>
      </c>
    </row>
    <row r="69" spans="1:17" ht="24">
      <c r="A69" s="3" t="s">
        <v>15</v>
      </c>
      <c r="C69" s="4">
        <v>7669354</v>
      </c>
      <c r="E69" s="4">
        <v>73721385393</v>
      </c>
      <c r="G69" s="4">
        <v>83510435232</v>
      </c>
      <c r="I69" s="4">
        <v>-9789049839</v>
      </c>
      <c r="K69" s="4">
        <v>7669354</v>
      </c>
      <c r="M69" s="4">
        <v>73721385393</v>
      </c>
      <c r="O69" s="4">
        <v>92555947915</v>
      </c>
      <c r="Q69" s="4">
        <v>-18834562522</v>
      </c>
    </row>
    <row r="70" spans="1:17" ht="24">
      <c r="A70" s="3" t="s">
        <v>53</v>
      </c>
      <c r="C70" s="4">
        <v>8906863</v>
      </c>
      <c r="E70" s="4">
        <v>99783082951</v>
      </c>
      <c r="G70" s="4">
        <v>96005940538</v>
      </c>
      <c r="I70" s="4">
        <v>3777142413</v>
      </c>
      <c r="K70" s="4">
        <v>8906863</v>
      </c>
      <c r="M70" s="4">
        <v>99783082951</v>
      </c>
      <c r="O70" s="4">
        <v>108235767301</v>
      </c>
      <c r="Q70" s="4">
        <v>-8452684350</v>
      </c>
    </row>
    <row r="71" spans="1:17" ht="24">
      <c r="A71" s="3" t="s">
        <v>20</v>
      </c>
      <c r="C71" s="4">
        <v>120289181</v>
      </c>
      <c r="E71" s="4">
        <v>55601659073</v>
      </c>
      <c r="G71" s="4">
        <v>61912511316</v>
      </c>
      <c r="I71" s="4">
        <v>-6310852243</v>
      </c>
      <c r="K71" s="4">
        <v>120289181</v>
      </c>
      <c r="M71" s="4">
        <v>55601659073</v>
      </c>
      <c r="O71" s="4">
        <v>57711584390</v>
      </c>
      <c r="Q71" s="4">
        <v>-2109925317</v>
      </c>
    </row>
    <row r="72" spans="1:17" ht="24">
      <c r="A72" s="3" t="s">
        <v>83</v>
      </c>
      <c r="C72" s="4">
        <v>49541899</v>
      </c>
      <c r="E72" s="4">
        <v>96721352912</v>
      </c>
      <c r="G72" s="4">
        <v>114096965496</v>
      </c>
      <c r="I72" s="4">
        <v>-17375612584</v>
      </c>
      <c r="K72" s="4">
        <v>49541899</v>
      </c>
      <c r="M72" s="4">
        <v>96721352912</v>
      </c>
      <c r="O72" s="4">
        <v>137965743756</v>
      </c>
      <c r="Q72" s="4">
        <v>-41244390844</v>
      </c>
    </row>
    <row r="73" spans="1:17" ht="24">
      <c r="A73" s="3" t="s">
        <v>36</v>
      </c>
      <c r="C73" s="4">
        <v>3727479</v>
      </c>
      <c r="E73" s="4">
        <v>126869489118</v>
      </c>
      <c r="G73" s="4">
        <v>130975701974</v>
      </c>
      <c r="I73" s="4">
        <v>-4106212856</v>
      </c>
      <c r="K73" s="4">
        <v>3727479</v>
      </c>
      <c r="M73" s="4">
        <v>126869489118</v>
      </c>
      <c r="O73" s="4">
        <v>145037315919</v>
      </c>
      <c r="Q73" s="4">
        <v>-18167826801</v>
      </c>
    </row>
    <row r="74" spans="1:17" ht="24">
      <c r="A74" s="3" t="s">
        <v>82</v>
      </c>
      <c r="C74" s="4">
        <v>714239</v>
      </c>
      <c r="E74" s="4">
        <v>12211815580</v>
      </c>
      <c r="G74" s="4">
        <v>13982647266</v>
      </c>
      <c r="I74" s="4">
        <v>-1770831686</v>
      </c>
      <c r="K74" s="4">
        <v>714239</v>
      </c>
      <c r="M74" s="4">
        <v>12211815580</v>
      </c>
      <c r="O74" s="4">
        <v>12311214156</v>
      </c>
      <c r="Q74" s="4">
        <v>-99398576</v>
      </c>
    </row>
    <row r="75" spans="1:17" ht="24">
      <c r="A75" s="3" t="s">
        <v>44</v>
      </c>
      <c r="C75" s="4">
        <v>6308578</v>
      </c>
      <c r="E75" s="4">
        <v>62835840448</v>
      </c>
      <c r="G75" s="4">
        <v>78275885697</v>
      </c>
      <c r="I75" s="4">
        <v>-15440045249</v>
      </c>
      <c r="K75" s="4">
        <v>6308578</v>
      </c>
      <c r="M75" s="4">
        <v>62835840448</v>
      </c>
      <c r="O75" s="4">
        <v>99892435856</v>
      </c>
      <c r="Q75" s="4">
        <v>-37056595408</v>
      </c>
    </row>
    <row r="76" spans="1:17" ht="24">
      <c r="A76" s="3" t="s">
        <v>29</v>
      </c>
      <c r="C76" s="4">
        <v>18373824</v>
      </c>
      <c r="E76" s="4">
        <v>45314223872</v>
      </c>
      <c r="G76" s="4">
        <v>45506327750</v>
      </c>
      <c r="I76" s="4">
        <v>-192103878</v>
      </c>
      <c r="K76" s="4">
        <v>18373824</v>
      </c>
      <c r="M76" s="4">
        <v>45314223872</v>
      </c>
      <c r="O76" s="4">
        <v>47096305748</v>
      </c>
      <c r="Q76" s="4">
        <v>-1782081876</v>
      </c>
    </row>
    <row r="77" spans="1:17" ht="24">
      <c r="A77" s="3" t="s">
        <v>88</v>
      </c>
      <c r="C77" s="4">
        <v>14572473</v>
      </c>
      <c r="E77" s="4">
        <v>24625803535</v>
      </c>
      <c r="G77" s="4">
        <v>28421745678</v>
      </c>
      <c r="I77" s="4">
        <v>-3795942143</v>
      </c>
      <c r="K77" s="4">
        <v>14572473</v>
      </c>
      <c r="M77" s="4">
        <v>24625803535</v>
      </c>
      <c r="O77" s="4">
        <v>25929923745</v>
      </c>
      <c r="Q77" s="4">
        <v>-1304120210</v>
      </c>
    </row>
    <row r="78" spans="1:17" ht="24">
      <c r="A78" s="3" t="s">
        <v>49</v>
      </c>
      <c r="C78" s="4">
        <v>147276356</v>
      </c>
      <c r="E78" s="4">
        <v>60170425351</v>
      </c>
      <c r="G78" s="4">
        <v>75593625667</v>
      </c>
      <c r="I78" s="4">
        <v>-15423200316</v>
      </c>
      <c r="K78" s="4">
        <v>147276356</v>
      </c>
      <c r="M78" s="4">
        <v>60170425351</v>
      </c>
      <c r="O78" s="4">
        <v>52611309083</v>
      </c>
      <c r="Q78" s="4">
        <v>7559116268</v>
      </c>
    </row>
    <row r="79" spans="1:17" ht="24">
      <c r="A79" s="3" t="s">
        <v>61</v>
      </c>
      <c r="C79" s="4">
        <v>10027888</v>
      </c>
      <c r="E79" s="4">
        <v>45245759959</v>
      </c>
      <c r="G79" s="4">
        <v>45459263955</v>
      </c>
      <c r="I79" s="4">
        <v>-213503996</v>
      </c>
      <c r="K79" s="4">
        <v>10027888</v>
      </c>
      <c r="M79" s="4">
        <v>45245759959</v>
      </c>
      <c r="O79" s="4">
        <v>39295003374</v>
      </c>
      <c r="Q79" s="4">
        <v>5950756585</v>
      </c>
    </row>
    <row r="80" spans="1:17" ht="24">
      <c r="A80" s="3" t="s">
        <v>27</v>
      </c>
      <c r="C80" s="4">
        <v>14185297</v>
      </c>
      <c r="E80" s="4">
        <v>150315535187</v>
      </c>
      <c r="G80" s="4">
        <v>150744253003</v>
      </c>
      <c r="I80" s="4">
        <v>-428717816</v>
      </c>
      <c r="K80" s="4">
        <v>14185297</v>
      </c>
      <c r="M80" s="4">
        <v>150315535187</v>
      </c>
      <c r="O80" s="4">
        <v>140026325189</v>
      </c>
      <c r="Q80" s="4">
        <v>10289209998</v>
      </c>
    </row>
    <row r="81" spans="1:17" ht="24">
      <c r="A81" s="3" t="s">
        <v>86</v>
      </c>
      <c r="C81" s="4">
        <v>2179861</v>
      </c>
      <c r="E81" s="4">
        <v>13543067669</v>
      </c>
      <c r="G81" s="4">
        <v>14872899030</v>
      </c>
      <c r="I81" s="4">
        <v>-1329831361</v>
      </c>
      <c r="K81" s="4">
        <v>2179861</v>
      </c>
      <c r="M81" s="4">
        <v>13543067669</v>
      </c>
      <c r="O81" s="4">
        <v>21187066631</v>
      </c>
      <c r="Q81" s="4">
        <v>-7643998962</v>
      </c>
    </row>
    <row r="82" spans="1:17" ht="24">
      <c r="A82" s="3" t="s">
        <v>63</v>
      </c>
      <c r="C82" s="4">
        <v>1440000</v>
      </c>
      <c r="E82" s="4">
        <v>5810182488</v>
      </c>
      <c r="G82" s="4">
        <v>7024774350</v>
      </c>
      <c r="I82" s="4">
        <v>-1214591862</v>
      </c>
      <c r="K82" s="4">
        <v>1440000</v>
      </c>
      <c r="M82" s="4">
        <v>5810182488</v>
      </c>
      <c r="O82" s="4">
        <v>3892971610</v>
      </c>
      <c r="Q82" s="4">
        <v>1917210878</v>
      </c>
    </row>
    <row r="83" spans="1:17" ht="24">
      <c r="A83" s="3" t="s">
        <v>65</v>
      </c>
      <c r="C83" s="4">
        <v>31659934</v>
      </c>
      <c r="E83" s="4">
        <v>28765003456</v>
      </c>
      <c r="G83" s="4">
        <v>33194739697</v>
      </c>
      <c r="I83" s="4">
        <v>-4429736241</v>
      </c>
      <c r="K83" s="4">
        <v>31659934</v>
      </c>
      <c r="M83" s="4">
        <v>28765003456</v>
      </c>
      <c r="O83" s="4">
        <v>43997237239</v>
      </c>
      <c r="Q83" s="4">
        <v>-15232233783</v>
      </c>
    </row>
    <row r="84" spans="1:17" ht="24">
      <c r="A84" s="3" t="s">
        <v>92</v>
      </c>
      <c r="C84" s="2" t="s">
        <v>92</v>
      </c>
      <c r="E84" s="5">
        <f>SUM(E8:E83)</f>
        <v>7571982889212</v>
      </c>
      <c r="G84" s="5">
        <f>SUM(G8:G83)</f>
        <v>8371236492005</v>
      </c>
      <c r="I84" s="5">
        <f>SUM(I8:I83)</f>
        <v>-799253602793</v>
      </c>
      <c r="K84" s="2" t="s">
        <v>92</v>
      </c>
      <c r="M84" s="5">
        <f>SUM(M8:M83)</f>
        <v>7571982889212</v>
      </c>
      <c r="O84" s="5">
        <f>SUM(O8:O83)</f>
        <v>8088259898066</v>
      </c>
      <c r="Q84" s="5">
        <f>SUM(Q8:Q83)</f>
        <v>-516277008854</v>
      </c>
    </row>
    <row r="85" spans="1:17">
      <c r="I85" s="4"/>
    </row>
    <row r="87" spans="1:17">
      <c r="I87" s="4"/>
    </row>
  </sheetData>
  <mergeCells count="15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  <mergeCell ref="A5:H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T13"/>
  <sheetViews>
    <sheetView rightToLeft="1" workbookViewId="0">
      <selection activeCell="E16" sqref="E16"/>
    </sheetView>
  </sheetViews>
  <sheetFormatPr defaultRowHeight="22.5"/>
  <cols>
    <col min="1" max="1" width="25" style="2" bestFit="1" customWidth="1"/>
    <col min="2" max="2" width="1" style="2" customWidth="1"/>
    <col min="3" max="3" width="17.140625" style="2" bestFit="1" customWidth="1"/>
    <col min="4" max="4" width="1" style="2" customWidth="1"/>
    <col min="5" max="5" width="18.42578125" style="2" bestFit="1" customWidth="1"/>
    <col min="6" max="6" width="1" style="2" customWidth="1"/>
    <col min="7" max="7" width="20.5703125" style="2" bestFit="1" customWidth="1"/>
    <col min="8" max="8" width="1" style="2" customWidth="1"/>
    <col min="9" max="9" width="17.28515625" style="2" bestFit="1" customWidth="1"/>
    <col min="10" max="10" width="1" style="2" customWidth="1"/>
    <col min="11" max="11" width="20.85546875" style="2" bestFit="1" customWidth="1"/>
    <col min="12" max="12" width="1" style="2" customWidth="1"/>
    <col min="13" max="13" width="9.140625" style="2" customWidth="1"/>
    <col min="14" max="16384" width="9.140625" style="2"/>
  </cols>
  <sheetData>
    <row r="2" spans="1:20" ht="24">
      <c r="A2" s="11" t="s">
        <v>0</v>
      </c>
      <c r="B2" s="11" t="s">
        <v>0</v>
      </c>
      <c r="C2" s="11" t="s">
        <v>0</v>
      </c>
      <c r="D2" s="11" t="s">
        <v>0</v>
      </c>
      <c r="E2" s="11" t="s">
        <v>0</v>
      </c>
      <c r="F2" s="11" t="s">
        <v>0</v>
      </c>
      <c r="G2" s="11" t="s">
        <v>0</v>
      </c>
      <c r="H2" s="11" t="s">
        <v>0</v>
      </c>
      <c r="I2" s="11" t="s">
        <v>0</v>
      </c>
      <c r="J2" s="11" t="s">
        <v>0</v>
      </c>
      <c r="K2" s="11" t="s">
        <v>0</v>
      </c>
    </row>
    <row r="3" spans="1:20" ht="24">
      <c r="A3" s="11" t="s">
        <v>1</v>
      </c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</row>
    <row r="4" spans="1:20" ht="24">
      <c r="A4" s="11" t="s">
        <v>2</v>
      </c>
      <c r="B4" s="11" t="s">
        <v>2</v>
      </c>
      <c r="C4" s="11" t="s">
        <v>2</v>
      </c>
      <c r="D4" s="11" t="s">
        <v>2</v>
      </c>
      <c r="E4" s="11" t="s">
        <v>2</v>
      </c>
      <c r="F4" s="11" t="s">
        <v>2</v>
      </c>
      <c r="G4" s="11" t="s">
        <v>2</v>
      </c>
      <c r="H4" s="11" t="s">
        <v>2</v>
      </c>
      <c r="I4" s="11" t="s">
        <v>2</v>
      </c>
      <c r="J4" s="11" t="s">
        <v>2</v>
      </c>
      <c r="K4" s="11" t="s">
        <v>2</v>
      </c>
    </row>
    <row r="5" spans="1:20" ht="25.5">
      <c r="A5" s="17" t="s">
        <v>172</v>
      </c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</row>
    <row r="6" spans="1:20" ht="24.75" thickBot="1">
      <c r="A6" s="10" t="s">
        <v>94</v>
      </c>
      <c r="C6" s="10" t="s">
        <v>167</v>
      </c>
      <c r="E6" s="10" t="s">
        <v>5</v>
      </c>
      <c r="F6" s="10" t="s">
        <v>5</v>
      </c>
      <c r="G6" s="10" t="s">
        <v>5</v>
      </c>
      <c r="I6" s="10" t="s">
        <v>6</v>
      </c>
      <c r="J6" s="10" t="s">
        <v>6</v>
      </c>
      <c r="K6" s="10" t="s">
        <v>6</v>
      </c>
    </row>
    <row r="7" spans="1:20" ht="24.75" thickBot="1">
      <c r="A7" s="10" t="s">
        <v>94</v>
      </c>
      <c r="C7" s="10" t="s">
        <v>95</v>
      </c>
      <c r="E7" s="10" t="s">
        <v>96</v>
      </c>
      <c r="G7" s="10" t="s">
        <v>97</v>
      </c>
      <c r="I7" s="10" t="s">
        <v>95</v>
      </c>
      <c r="K7" s="10" t="s">
        <v>93</v>
      </c>
    </row>
    <row r="8" spans="1:20" ht="24">
      <c r="A8" s="3" t="s">
        <v>98</v>
      </c>
      <c r="C8" s="4">
        <v>9427339</v>
      </c>
      <c r="E8" s="4">
        <v>79897</v>
      </c>
      <c r="F8" s="4"/>
      <c r="G8" s="4">
        <v>0</v>
      </c>
      <c r="I8" s="4">
        <v>9507236</v>
      </c>
      <c r="K8" s="6">
        <v>1.1954271771397029E-6</v>
      </c>
    </row>
    <row r="9" spans="1:20" ht="24">
      <c r="A9" s="3" t="s">
        <v>99</v>
      </c>
      <c r="C9" s="4">
        <v>138000</v>
      </c>
      <c r="E9" s="4">
        <v>0</v>
      </c>
      <c r="F9" s="4"/>
      <c r="G9" s="4">
        <v>138000</v>
      </c>
      <c r="I9" s="4">
        <v>0</v>
      </c>
      <c r="K9" s="6">
        <v>0</v>
      </c>
    </row>
    <row r="10" spans="1:20" ht="24.75" thickBot="1">
      <c r="A10" s="3" t="s">
        <v>100</v>
      </c>
      <c r="C10" s="4">
        <v>99257821069</v>
      </c>
      <c r="E10" s="4">
        <v>995906380647</v>
      </c>
      <c r="F10" s="4"/>
      <c r="G10" s="4">
        <v>1070794200000</v>
      </c>
      <c r="I10" s="4">
        <v>24370001716</v>
      </c>
      <c r="K10" s="6">
        <v>3.0642515193950791E-3</v>
      </c>
    </row>
    <row r="11" spans="1:20" ht="24.75" thickBot="1">
      <c r="A11" s="3" t="s">
        <v>92</v>
      </c>
      <c r="C11" s="5">
        <f>SUM(C8:C10)</f>
        <v>99267386408</v>
      </c>
      <c r="E11" s="5">
        <f>SUM(E8:E10)</f>
        <v>995906460544</v>
      </c>
      <c r="G11" s="5">
        <f>SUM(G8:G10)</f>
        <v>1070794338000</v>
      </c>
      <c r="I11" s="5">
        <f>SUM(I8:I10)</f>
        <v>24379508952</v>
      </c>
      <c r="K11" s="7">
        <f>SUM(K8:K10)</f>
        <v>3.0654469465722189E-3</v>
      </c>
    </row>
    <row r="12" spans="1:20" ht="23.25" thickTop="1"/>
    <row r="13" spans="1:20">
      <c r="I13" s="4"/>
      <c r="K13" s="4"/>
    </row>
  </sheetData>
  <mergeCells count="13">
    <mergeCell ref="I7"/>
    <mergeCell ref="K7"/>
    <mergeCell ref="I6:K6"/>
    <mergeCell ref="A2:K2"/>
    <mergeCell ref="A3:K3"/>
    <mergeCell ref="A4:K4"/>
    <mergeCell ref="C7"/>
    <mergeCell ref="C6"/>
    <mergeCell ref="E7"/>
    <mergeCell ref="G7"/>
    <mergeCell ref="E6:G6"/>
    <mergeCell ref="A6:A7"/>
    <mergeCell ref="A5:T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I12"/>
  <sheetViews>
    <sheetView rightToLeft="1" tabSelected="1" workbookViewId="0">
      <selection activeCell="I11" sqref="I11"/>
    </sheetView>
  </sheetViews>
  <sheetFormatPr defaultRowHeight="22.5"/>
  <cols>
    <col min="1" max="1" width="48" style="2" bestFit="1" customWidth="1"/>
    <col min="2" max="2" width="1.42578125" style="2" customWidth="1"/>
    <col min="3" max="3" width="6.7109375" style="2" bestFit="1" customWidth="1"/>
    <col min="4" max="4" width="1" style="2" customWidth="1"/>
    <col min="5" max="5" width="19.5703125" style="2" bestFit="1" customWidth="1"/>
    <col min="6" max="6" width="1" style="2" customWidth="1"/>
    <col min="7" max="7" width="20.42578125" style="2" bestFit="1" customWidth="1"/>
    <col min="8" max="8" width="1" style="2" customWidth="1"/>
    <col min="9" max="9" width="30.7109375" style="2" bestFit="1" customWidth="1"/>
    <col min="10" max="10" width="1" style="2" customWidth="1"/>
    <col min="11" max="11" width="9.140625" style="2" customWidth="1"/>
    <col min="12" max="16384" width="9.140625" style="2"/>
  </cols>
  <sheetData>
    <row r="2" spans="1:9" ht="24">
      <c r="A2" s="11" t="s">
        <v>0</v>
      </c>
      <c r="B2" s="11"/>
      <c r="C2" s="11"/>
      <c r="D2" s="11" t="s">
        <v>0</v>
      </c>
      <c r="E2" s="11" t="s">
        <v>0</v>
      </c>
      <c r="F2" s="11" t="s">
        <v>0</v>
      </c>
      <c r="G2" s="11" t="s">
        <v>0</v>
      </c>
      <c r="H2" s="11" t="s">
        <v>0</v>
      </c>
      <c r="I2" s="11" t="s">
        <v>0</v>
      </c>
    </row>
    <row r="3" spans="1:9" ht="24">
      <c r="A3" s="11" t="s">
        <v>101</v>
      </c>
      <c r="B3" s="11"/>
      <c r="C3" s="11"/>
      <c r="D3" s="11" t="s">
        <v>101</v>
      </c>
      <c r="E3" s="11" t="s">
        <v>101</v>
      </c>
      <c r="F3" s="11" t="s">
        <v>101</v>
      </c>
      <c r="G3" s="11" t="s">
        <v>101</v>
      </c>
      <c r="H3" s="11" t="s">
        <v>101</v>
      </c>
      <c r="I3" s="11" t="s">
        <v>101</v>
      </c>
    </row>
    <row r="4" spans="1:9" ht="24">
      <c r="A4" s="11" t="s">
        <v>2</v>
      </c>
      <c r="B4" s="11"/>
      <c r="C4" s="11"/>
      <c r="D4" s="11" t="s">
        <v>2</v>
      </c>
      <c r="E4" s="11" t="s">
        <v>2</v>
      </c>
      <c r="F4" s="11" t="s">
        <v>2</v>
      </c>
      <c r="G4" s="11" t="s">
        <v>2</v>
      </c>
      <c r="H4" s="11" t="s">
        <v>2</v>
      </c>
      <c r="I4" s="11" t="s">
        <v>2</v>
      </c>
    </row>
    <row r="5" spans="1:9" ht="25.5">
      <c r="A5" s="17" t="s">
        <v>173</v>
      </c>
      <c r="B5" s="17"/>
      <c r="C5" s="17"/>
      <c r="D5" s="17"/>
      <c r="E5" s="17"/>
      <c r="F5" s="17"/>
      <c r="G5" s="17"/>
      <c r="H5" s="17"/>
      <c r="I5" s="17"/>
    </row>
    <row r="6" spans="1:9" ht="24.75" thickBot="1">
      <c r="A6" s="10" t="s">
        <v>105</v>
      </c>
      <c r="B6" s="16"/>
      <c r="C6" s="18" t="s">
        <v>174</v>
      </c>
      <c r="E6" s="10" t="s">
        <v>95</v>
      </c>
      <c r="G6" s="10" t="s">
        <v>161</v>
      </c>
      <c r="I6" s="10" t="s">
        <v>13</v>
      </c>
    </row>
    <row r="7" spans="1:9" ht="24">
      <c r="A7" s="20" t="s">
        <v>178</v>
      </c>
      <c r="B7" s="3"/>
      <c r="C7" s="19" t="s">
        <v>175</v>
      </c>
      <c r="E7" s="4">
        <v>-640705458520</v>
      </c>
      <c r="G7" s="6">
        <v>1.0006379235640499</v>
      </c>
      <c r="I7" s="6">
        <v>-8.0561450000458862E-2</v>
      </c>
    </row>
    <row r="8" spans="1:9" ht="24">
      <c r="A8" s="20" t="s">
        <v>179</v>
      </c>
      <c r="B8" s="3"/>
      <c r="C8" s="19" t="s">
        <v>176</v>
      </c>
      <c r="E8" s="4">
        <v>408408937</v>
      </c>
      <c r="G8" s="6">
        <v>-6.3784296707677273E-4</v>
      </c>
      <c r="I8" s="6">
        <v>5.1352795142198712E-5</v>
      </c>
    </row>
    <row r="9" spans="1:9" ht="24.75" thickBot="1">
      <c r="A9" s="20" t="s">
        <v>166</v>
      </c>
      <c r="B9" s="3"/>
      <c r="C9" s="19" t="s">
        <v>177</v>
      </c>
      <c r="E9" s="4">
        <v>51606</v>
      </c>
      <c r="G9" s="6">
        <v>-8.0596973221876216E-8</v>
      </c>
      <c r="I9" s="6">
        <v>6.4888696255643072E-9</v>
      </c>
    </row>
    <row r="10" spans="1:9" ht="24.75" thickBot="1">
      <c r="A10" s="3" t="s">
        <v>92</v>
      </c>
      <c r="B10" s="3"/>
      <c r="C10" s="3"/>
      <c r="E10" s="5">
        <f>SUM(E7:E9)</f>
        <v>-640296997977</v>
      </c>
      <c r="G10" s="13">
        <f>SUM(G7:G9)</f>
        <v>0.99999999999999989</v>
      </c>
      <c r="I10" s="7">
        <f>SUM(I7:I9)</f>
        <v>-8.0510090716447047E-2</v>
      </c>
    </row>
    <row r="11" spans="1:9" ht="23.25" thickTop="1"/>
    <row r="12" spans="1:9">
      <c r="I12" s="4"/>
    </row>
  </sheetData>
  <mergeCells count="8">
    <mergeCell ref="A6"/>
    <mergeCell ref="E6"/>
    <mergeCell ref="G6"/>
    <mergeCell ref="I6"/>
    <mergeCell ref="A2:I2"/>
    <mergeCell ref="A3:I3"/>
    <mergeCell ref="A4:I4"/>
    <mergeCell ref="A5:I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97"/>
  <sheetViews>
    <sheetView rightToLeft="1" workbookViewId="0">
      <selection activeCell="C12" sqref="C12"/>
    </sheetView>
  </sheetViews>
  <sheetFormatPr defaultRowHeight="22.5"/>
  <cols>
    <col min="1" max="1" width="36.5703125" style="2" bestFit="1" customWidth="1"/>
    <col min="2" max="2" width="1" style="2" customWidth="1"/>
    <col min="3" max="3" width="18.42578125" style="2" bestFit="1" customWidth="1"/>
    <col min="4" max="4" width="1" style="2" customWidth="1"/>
    <col min="5" max="5" width="19.5703125" style="2" bestFit="1" customWidth="1"/>
    <col min="6" max="6" width="1" style="2" customWidth="1"/>
    <col min="7" max="7" width="18.42578125" style="2" bestFit="1" customWidth="1"/>
    <col min="8" max="8" width="1" style="2" customWidth="1"/>
    <col min="9" max="9" width="19.5703125" style="2" bestFit="1" customWidth="1"/>
    <col min="10" max="10" width="1" style="2" customWidth="1"/>
    <col min="11" max="11" width="20.42578125" style="2" bestFit="1" customWidth="1"/>
    <col min="12" max="12" width="1" style="2" customWidth="1"/>
    <col min="13" max="13" width="18.5703125" style="2" bestFit="1" customWidth="1"/>
    <col min="14" max="14" width="1" style="2" customWidth="1"/>
    <col min="15" max="15" width="19.5703125" style="2" bestFit="1" customWidth="1"/>
    <col min="16" max="16" width="1" style="2" customWidth="1"/>
    <col min="17" max="17" width="18.28515625" style="2" bestFit="1" customWidth="1"/>
    <col min="18" max="18" width="1" style="2" customWidth="1"/>
    <col min="19" max="19" width="19.5703125" style="2" bestFit="1" customWidth="1"/>
    <col min="20" max="20" width="1" style="2" customWidth="1"/>
    <col min="21" max="21" width="20.42578125" style="2" bestFit="1" customWidth="1"/>
    <col min="22" max="22" width="1" style="2" customWidth="1"/>
    <col min="23" max="23" width="9.140625" style="2" customWidth="1"/>
    <col min="24" max="16384" width="9.140625" style="2"/>
  </cols>
  <sheetData>
    <row r="2" spans="1:21" ht="24">
      <c r="A2" s="11" t="s">
        <v>0</v>
      </c>
      <c r="B2" s="11" t="s">
        <v>0</v>
      </c>
      <c r="C2" s="11" t="s">
        <v>0</v>
      </c>
      <c r="D2" s="11" t="s">
        <v>0</v>
      </c>
      <c r="E2" s="11" t="s">
        <v>0</v>
      </c>
      <c r="F2" s="11" t="s">
        <v>0</v>
      </c>
      <c r="G2" s="11" t="s">
        <v>0</v>
      </c>
      <c r="H2" s="11" t="s">
        <v>0</v>
      </c>
      <c r="I2" s="11" t="s">
        <v>0</v>
      </c>
      <c r="J2" s="11" t="s">
        <v>0</v>
      </c>
      <c r="K2" s="11" t="s">
        <v>0</v>
      </c>
      <c r="L2" s="11" t="s">
        <v>0</v>
      </c>
      <c r="M2" s="11" t="s">
        <v>0</v>
      </c>
      <c r="N2" s="11" t="s">
        <v>0</v>
      </c>
      <c r="O2" s="11" t="s">
        <v>0</v>
      </c>
      <c r="P2" s="11" t="s">
        <v>0</v>
      </c>
      <c r="Q2" s="11" t="s">
        <v>0</v>
      </c>
      <c r="R2" s="11" t="s">
        <v>0</v>
      </c>
      <c r="S2" s="11" t="s">
        <v>0</v>
      </c>
      <c r="T2" s="11" t="s">
        <v>0</v>
      </c>
      <c r="U2" s="11" t="s">
        <v>0</v>
      </c>
    </row>
    <row r="3" spans="1:21" ht="24">
      <c r="A3" s="11" t="s">
        <v>101</v>
      </c>
      <c r="B3" s="11" t="s">
        <v>101</v>
      </c>
      <c r="C3" s="11" t="s">
        <v>101</v>
      </c>
      <c r="D3" s="11" t="s">
        <v>101</v>
      </c>
      <c r="E3" s="11" t="s">
        <v>101</v>
      </c>
      <c r="F3" s="11" t="s">
        <v>101</v>
      </c>
      <c r="G3" s="11" t="s">
        <v>101</v>
      </c>
      <c r="H3" s="11" t="s">
        <v>101</v>
      </c>
      <c r="I3" s="11" t="s">
        <v>101</v>
      </c>
      <c r="J3" s="11" t="s">
        <v>101</v>
      </c>
      <c r="K3" s="11" t="s">
        <v>101</v>
      </c>
      <c r="L3" s="11" t="s">
        <v>101</v>
      </c>
      <c r="M3" s="11" t="s">
        <v>101</v>
      </c>
      <c r="N3" s="11" t="s">
        <v>101</v>
      </c>
      <c r="O3" s="11" t="s">
        <v>101</v>
      </c>
      <c r="P3" s="11" t="s">
        <v>101</v>
      </c>
      <c r="Q3" s="11" t="s">
        <v>101</v>
      </c>
      <c r="R3" s="11" t="s">
        <v>101</v>
      </c>
      <c r="S3" s="11" t="s">
        <v>101</v>
      </c>
      <c r="T3" s="11" t="s">
        <v>101</v>
      </c>
      <c r="U3" s="11" t="s">
        <v>101</v>
      </c>
    </row>
    <row r="4" spans="1:21" ht="24">
      <c r="A4" s="11" t="s">
        <v>2</v>
      </c>
      <c r="B4" s="11" t="s">
        <v>2</v>
      </c>
      <c r="C4" s="11" t="s">
        <v>2</v>
      </c>
      <c r="D4" s="11" t="s">
        <v>2</v>
      </c>
      <c r="E4" s="11" t="s">
        <v>2</v>
      </c>
      <c r="F4" s="11" t="s">
        <v>2</v>
      </c>
      <c r="G4" s="11" t="s">
        <v>2</v>
      </c>
      <c r="H4" s="11" t="s">
        <v>2</v>
      </c>
      <c r="I4" s="11" t="s">
        <v>2</v>
      </c>
      <c r="J4" s="11" t="s">
        <v>2</v>
      </c>
      <c r="K4" s="11" t="s">
        <v>2</v>
      </c>
      <c r="L4" s="11" t="s">
        <v>2</v>
      </c>
      <c r="M4" s="11" t="s">
        <v>2</v>
      </c>
      <c r="N4" s="11" t="s">
        <v>2</v>
      </c>
      <c r="O4" s="11" t="s">
        <v>2</v>
      </c>
      <c r="P4" s="11" t="s">
        <v>2</v>
      </c>
      <c r="Q4" s="11" t="s">
        <v>2</v>
      </c>
      <c r="R4" s="11" t="s">
        <v>2</v>
      </c>
      <c r="S4" s="11" t="s">
        <v>2</v>
      </c>
      <c r="T4" s="11" t="s">
        <v>2</v>
      </c>
      <c r="U4" s="11" t="s">
        <v>2</v>
      </c>
    </row>
    <row r="5" spans="1:21" ht="25.5">
      <c r="A5" s="17" t="s">
        <v>180</v>
      </c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</row>
    <row r="6" spans="1:21" ht="24">
      <c r="A6" s="10" t="s">
        <v>3</v>
      </c>
      <c r="C6" s="10" t="s">
        <v>103</v>
      </c>
      <c r="D6" s="10" t="s">
        <v>103</v>
      </c>
      <c r="E6" s="10" t="s">
        <v>103</v>
      </c>
      <c r="F6" s="10" t="s">
        <v>103</v>
      </c>
      <c r="G6" s="10" t="s">
        <v>103</v>
      </c>
      <c r="H6" s="10" t="s">
        <v>103</v>
      </c>
      <c r="I6" s="10" t="s">
        <v>103</v>
      </c>
      <c r="J6" s="10" t="s">
        <v>103</v>
      </c>
      <c r="K6" s="10" t="s">
        <v>103</v>
      </c>
      <c r="M6" s="10" t="s">
        <v>104</v>
      </c>
      <c r="N6" s="10" t="s">
        <v>104</v>
      </c>
      <c r="O6" s="10" t="s">
        <v>104</v>
      </c>
      <c r="P6" s="10" t="s">
        <v>104</v>
      </c>
      <c r="Q6" s="10" t="s">
        <v>104</v>
      </c>
      <c r="R6" s="10" t="s">
        <v>104</v>
      </c>
      <c r="S6" s="10" t="s">
        <v>104</v>
      </c>
      <c r="T6" s="10" t="s">
        <v>104</v>
      </c>
      <c r="U6" s="10" t="s">
        <v>104</v>
      </c>
    </row>
    <row r="7" spans="1:21" ht="24">
      <c r="A7" s="10" t="s">
        <v>3</v>
      </c>
      <c r="C7" s="10" t="s">
        <v>158</v>
      </c>
      <c r="E7" s="10" t="s">
        <v>159</v>
      </c>
      <c r="G7" s="10" t="s">
        <v>160</v>
      </c>
      <c r="I7" s="10" t="s">
        <v>95</v>
      </c>
      <c r="K7" s="10" t="s">
        <v>161</v>
      </c>
      <c r="M7" s="10" t="s">
        <v>158</v>
      </c>
      <c r="O7" s="10" t="s">
        <v>159</v>
      </c>
      <c r="Q7" s="10" t="s">
        <v>160</v>
      </c>
      <c r="S7" s="10" t="s">
        <v>95</v>
      </c>
      <c r="U7" s="10" t="s">
        <v>161</v>
      </c>
    </row>
    <row r="8" spans="1:21" ht="24">
      <c r="A8" s="3" t="s">
        <v>28</v>
      </c>
      <c r="C8" s="4">
        <v>4209699831</v>
      </c>
      <c r="E8" s="4">
        <v>-6506275409</v>
      </c>
      <c r="G8" s="4">
        <v>22613420</v>
      </c>
      <c r="I8" s="4">
        <v>-2273962158</v>
      </c>
      <c r="K8" s="6">
        <v>3.5491537144895701E-3</v>
      </c>
      <c r="M8" s="4">
        <v>4209699831</v>
      </c>
      <c r="O8" s="4">
        <v>-1900916100</v>
      </c>
      <c r="Q8" s="4">
        <v>646092899</v>
      </c>
      <c r="S8" s="4">
        <v>2954876630</v>
      </c>
      <c r="U8" s="6">
        <v>-1.6842196513017629E-2</v>
      </c>
    </row>
    <row r="9" spans="1:21" ht="24">
      <c r="A9" s="3" t="s">
        <v>46</v>
      </c>
      <c r="C9" s="4">
        <v>1150183399</v>
      </c>
      <c r="E9" s="4">
        <v>-13062321352</v>
      </c>
      <c r="G9" s="4">
        <v>-2116940296</v>
      </c>
      <c r="I9" s="4">
        <v>-14029078249</v>
      </c>
      <c r="K9" s="6">
        <v>2.1896298934937317E-2</v>
      </c>
      <c r="M9" s="4">
        <v>1150183399</v>
      </c>
      <c r="O9" s="4">
        <v>-19658169161</v>
      </c>
      <c r="Q9" s="4">
        <v>-3036775032</v>
      </c>
      <c r="S9" s="4">
        <v>-21544760794</v>
      </c>
      <c r="U9" s="6">
        <v>0.122800759745596</v>
      </c>
    </row>
    <row r="10" spans="1:21" ht="24">
      <c r="A10" s="3" t="s">
        <v>43</v>
      </c>
      <c r="C10" s="4">
        <v>5088527686</v>
      </c>
      <c r="E10" s="4">
        <v>-15082205972</v>
      </c>
      <c r="G10" s="4">
        <v>-994852864</v>
      </c>
      <c r="I10" s="4">
        <v>-10988531150</v>
      </c>
      <c r="K10" s="6">
        <v>1.7150675093955028E-2</v>
      </c>
      <c r="M10" s="4">
        <v>5088527686</v>
      </c>
      <c r="O10" s="4">
        <v>-29585337909</v>
      </c>
      <c r="Q10" s="4">
        <v>-1437998252</v>
      </c>
      <c r="S10" s="4">
        <v>-25934808475</v>
      </c>
      <c r="U10" s="6">
        <v>0.14782313969684246</v>
      </c>
    </row>
    <row r="11" spans="1:21" ht="24">
      <c r="A11" s="3" t="s">
        <v>91</v>
      </c>
      <c r="C11" s="4">
        <v>0</v>
      </c>
      <c r="E11" s="4">
        <v>-6894742366</v>
      </c>
      <c r="G11" s="4">
        <v>826973150</v>
      </c>
      <c r="I11" s="4">
        <v>-6067769216</v>
      </c>
      <c r="K11" s="6">
        <v>9.4704503220813304E-3</v>
      </c>
      <c r="M11" s="4">
        <v>13026592000</v>
      </c>
      <c r="O11" s="4">
        <v>28299501309</v>
      </c>
      <c r="Q11" s="4">
        <v>4264436832</v>
      </c>
      <c r="S11" s="4">
        <v>45590530141</v>
      </c>
      <c r="U11" s="6">
        <v>-0.25985676016780956</v>
      </c>
    </row>
    <row r="12" spans="1:21" ht="24">
      <c r="A12" s="3" t="s">
        <v>68</v>
      </c>
      <c r="C12" s="4">
        <v>0</v>
      </c>
      <c r="E12" s="4">
        <v>-6934955517</v>
      </c>
      <c r="G12" s="4">
        <v>-981327807</v>
      </c>
      <c r="I12" s="4">
        <v>-7916283324</v>
      </c>
      <c r="K12" s="6">
        <v>1.2355573405424465E-2</v>
      </c>
      <c r="M12" s="4">
        <v>0</v>
      </c>
      <c r="O12" s="4">
        <v>-25186135679</v>
      </c>
      <c r="Q12" s="4">
        <v>-2976758412</v>
      </c>
      <c r="S12" s="4">
        <v>-28162894091</v>
      </c>
      <c r="U12" s="6">
        <v>0.16052277507637436</v>
      </c>
    </row>
    <row r="13" spans="1:21" ht="24">
      <c r="A13" s="3" t="s">
        <v>19</v>
      </c>
      <c r="C13" s="4">
        <v>5289460925</v>
      </c>
      <c r="E13" s="4">
        <v>-10224620863</v>
      </c>
      <c r="G13" s="4">
        <v>882881876</v>
      </c>
      <c r="I13" s="4">
        <v>-4052278062</v>
      </c>
      <c r="K13" s="6">
        <v>6.3247128740881575E-3</v>
      </c>
      <c r="M13" s="4">
        <v>5289460925</v>
      </c>
      <c r="O13" s="4">
        <v>24240235567</v>
      </c>
      <c r="Q13" s="4">
        <v>28206495077</v>
      </c>
      <c r="S13" s="4">
        <v>57736191569</v>
      </c>
      <c r="U13" s="6">
        <v>-0.32908456293768507</v>
      </c>
    </row>
    <row r="14" spans="1:21" ht="24">
      <c r="A14" s="3" t="s">
        <v>58</v>
      </c>
      <c r="C14" s="4">
        <v>0</v>
      </c>
      <c r="E14" s="4">
        <v>-5134253474</v>
      </c>
      <c r="G14" s="4">
        <v>396014500</v>
      </c>
      <c r="I14" s="4">
        <v>-4738238974</v>
      </c>
      <c r="K14" s="6">
        <v>7.3953466620139512E-3</v>
      </c>
      <c r="M14" s="4">
        <v>9392009106</v>
      </c>
      <c r="O14" s="4">
        <v>15699770406</v>
      </c>
      <c r="Q14" s="4">
        <v>1941920250</v>
      </c>
      <c r="S14" s="4">
        <v>27033699762</v>
      </c>
      <c r="U14" s="6">
        <v>-0.15408659679491321</v>
      </c>
    </row>
    <row r="15" spans="1:21" ht="24">
      <c r="A15" s="3" t="s">
        <v>33</v>
      </c>
      <c r="C15" s="4">
        <v>3374743729</v>
      </c>
      <c r="E15" s="4">
        <v>-9554945337</v>
      </c>
      <c r="G15" s="4">
        <v>-1722105738</v>
      </c>
      <c r="I15" s="4">
        <v>-7902307346</v>
      </c>
      <c r="K15" s="6">
        <v>1.2333759984274155E-2</v>
      </c>
      <c r="M15" s="4">
        <v>3374743729</v>
      </c>
      <c r="O15" s="4">
        <v>-16768355302</v>
      </c>
      <c r="Q15" s="4">
        <v>-1580625994</v>
      </c>
      <c r="S15" s="4">
        <v>-14974237567</v>
      </c>
      <c r="U15" s="6">
        <v>8.5350112141915374E-2</v>
      </c>
    </row>
    <row r="16" spans="1:21" ht="24">
      <c r="A16" s="3" t="s">
        <v>67</v>
      </c>
      <c r="C16" s="4">
        <v>0</v>
      </c>
      <c r="E16" s="4">
        <v>-821045740</v>
      </c>
      <c r="G16" s="4">
        <v>-167231139</v>
      </c>
      <c r="I16" s="4">
        <v>-988276879</v>
      </c>
      <c r="K16" s="6">
        <v>1.5424823776012053E-3</v>
      </c>
      <c r="M16" s="4">
        <v>51923635</v>
      </c>
      <c r="O16" s="4">
        <v>-1467148493</v>
      </c>
      <c r="Q16" s="4">
        <v>320664681</v>
      </c>
      <c r="S16" s="4">
        <v>-1094560177</v>
      </c>
      <c r="U16" s="6">
        <v>6.2387706509281103E-3</v>
      </c>
    </row>
    <row r="17" spans="1:21" ht="24">
      <c r="A17" s="3" t="s">
        <v>74</v>
      </c>
      <c r="C17" s="4">
        <v>0</v>
      </c>
      <c r="E17" s="4">
        <v>-2799306545</v>
      </c>
      <c r="G17" s="4">
        <v>-1367273663</v>
      </c>
      <c r="I17" s="4">
        <v>-4166580208</v>
      </c>
      <c r="K17" s="6">
        <v>6.5031133301480023E-3</v>
      </c>
      <c r="M17" s="4">
        <v>399994046</v>
      </c>
      <c r="O17" s="4">
        <v>-10174573143</v>
      </c>
      <c r="Q17" s="4">
        <v>-2102915000</v>
      </c>
      <c r="S17" s="4">
        <v>-11877494097</v>
      </c>
      <c r="U17" s="6">
        <v>6.7699303460896393E-2</v>
      </c>
    </row>
    <row r="18" spans="1:21" ht="24">
      <c r="A18" s="3" t="s">
        <v>37</v>
      </c>
      <c r="C18" s="4">
        <v>0</v>
      </c>
      <c r="E18" s="4">
        <v>-15871769634</v>
      </c>
      <c r="G18" s="4">
        <v>2089165171</v>
      </c>
      <c r="I18" s="4">
        <v>-13782604463</v>
      </c>
      <c r="K18" s="6">
        <v>2.1511607681378553E-2</v>
      </c>
      <c r="M18" s="4">
        <v>0</v>
      </c>
      <c r="O18" s="4">
        <v>39313949201</v>
      </c>
      <c r="Q18" s="4">
        <v>8434629456</v>
      </c>
      <c r="S18" s="4">
        <v>47748578657</v>
      </c>
      <c r="U18" s="6">
        <v>-0.27215719830525492</v>
      </c>
    </row>
    <row r="19" spans="1:21" ht="24">
      <c r="A19" s="3" t="s">
        <v>79</v>
      </c>
      <c r="C19" s="4">
        <v>0</v>
      </c>
      <c r="E19" s="4">
        <v>-4348262038</v>
      </c>
      <c r="G19" s="4">
        <v>326233732</v>
      </c>
      <c r="I19" s="4">
        <v>-4022028306</v>
      </c>
      <c r="K19" s="6">
        <v>6.2774996724558885E-3</v>
      </c>
      <c r="M19" s="4">
        <v>0</v>
      </c>
      <c r="O19" s="4">
        <v>14016643226</v>
      </c>
      <c r="Q19" s="4">
        <v>1678627678</v>
      </c>
      <c r="S19" s="4">
        <v>15695270904</v>
      </c>
      <c r="U19" s="6">
        <v>-8.9459855686163062E-2</v>
      </c>
    </row>
    <row r="20" spans="1:21" ht="24">
      <c r="A20" s="3" t="s">
        <v>66</v>
      </c>
      <c r="C20" s="4">
        <v>8478423422</v>
      </c>
      <c r="E20" s="4">
        <v>-10214060888</v>
      </c>
      <c r="G20" s="4">
        <v>740531978</v>
      </c>
      <c r="I20" s="4">
        <v>-995105488</v>
      </c>
      <c r="K20" s="6">
        <v>1.553140331126018E-3</v>
      </c>
      <c r="M20" s="4">
        <v>8478423422</v>
      </c>
      <c r="O20" s="4">
        <v>1112839295</v>
      </c>
      <c r="Q20" s="4">
        <v>1777073133</v>
      </c>
      <c r="S20" s="4">
        <v>11368335850</v>
      </c>
      <c r="U20" s="6">
        <v>-6.4797204887597395E-2</v>
      </c>
    </row>
    <row r="21" spans="1:21" ht="24">
      <c r="A21" s="3" t="s">
        <v>76</v>
      </c>
      <c r="C21" s="4">
        <v>0</v>
      </c>
      <c r="E21" s="4">
        <v>-9807387814</v>
      </c>
      <c r="G21" s="4">
        <v>-19046630</v>
      </c>
      <c r="I21" s="4">
        <v>-9826434444</v>
      </c>
      <c r="K21" s="6">
        <v>1.5336898278810686E-2</v>
      </c>
      <c r="M21" s="4">
        <v>0</v>
      </c>
      <c r="O21" s="4">
        <v>1036996415</v>
      </c>
      <c r="Q21" s="4">
        <v>884635914</v>
      </c>
      <c r="S21" s="4">
        <v>1921632329</v>
      </c>
      <c r="U21" s="6">
        <v>-1.0952913899077319E-2</v>
      </c>
    </row>
    <row r="22" spans="1:21" ht="24">
      <c r="A22" s="3" t="s">
        <v>61</v>
      </c>
      <c r="C22" s="4">
        <v>0</v>
      </c>
      <c r="E22" s="4">
        <v>-213503995</v>
      </c>
      <c r="G22" s="4">
        <v>132639006</v>
      </c>
      <c r="I22" s="4">
        <v>-80864989</v>
      </c>
      <c r="K22" s="6">
        <v>1.262124240158565E-4</v>
      </c>
      <c r="M22" s="4">
        <v>1697242560</v>
      </c>
      <c r="O22" s="4">
        <v>5950756585</v>
      </c>
      <c r="Q22" s="4">
        <v>1965876508</v>
      </c>
      <c r="S22" s="4">
        <v>9613875653</v>
      </c>
      <c r="U22" s="6">
        <v>-5.479713818019593E-2</v>
      </c>
    </row>
    <row r="23" spans="1:21" ht="24">
      <c r="A23" s="3" t="s">
        <v>27</v>
      </c>
      <c r="C23" s="4">
        <v>0</v>
      </c>
      <c r="E23" s="4">
        <v>-428717815</v>
      </c>
      <c r="G23" s="4">
        <v>-344301333</v>
      </c>
      <c r="I23" s="4">
        <v>-773019148</v>
      </c>
      <c r="K23" s="6">
        <v>1.206512505427437E-3</v>
      </c>
      <c r="M23" s="4">
        <v>0</v>
      </c>
      <c r="O23" s="4">
        <v>10289209998</v>
      </c>
      <c r="Q23" s="4">
        <v>544111661</v>
      </c>
      <c r="S23" s="4">
        <v>10833321659</v>
      </c>
      <c r="U23" s="6">
        <v>-6.1747732686087867E-2</v>
      </c>
    </row>
    <row r="24" spans="1:21" ht="24">
      <c r="A24" s="3" t="s">
        <v>86</v>
      </c>
      <c r="C24" s="4">
        <v>0</v>
      </c>
      <c r="E24" s="4">
        <v>-1329831360</v>
      </c>
      <c r="G24" s="4">
        <v>-1072974189</v>
      </c>
      <c r="I24" s="4">
        <v>-2402805549</v>
      </c>
      <c r="K24" s="6">
        <v>3.7502498488937021E-3</v>
      </c>
      <c r="M24" s="4">
        <v>569157798</v>
      </c>
      <c r="O24" s="4">
        <v>-7643998961</v>
      </c>
      <c r="Q24" s="4">
        <v>-1705809852</v>
      </c>
      <c r="S24" s="4">
        <v>-8780651015</v>
      </c>
      <c r="U24" s="6">
        <v>5.0047927011713421E-2</v>
      </c>
    </row>
    <row r="25" spans="1:21" ht="24">
      <c r="A25" s="3" t="s">
        <v>63</v>
      </c>
      <c r="C25" s="4">
        <v>194493783</v>
      </c>
      <c r="E25" s="4">
        <v>-1214591862</v>
      </c>
      <c r="G25" s="4">
        <v>76685017</v>
      </c>
      <c r="I25" s="4">
        <v>-943413062</v>
      </c>
      <c r="K25" s="6">
        <v>1.4724598478983472E-3</v>
      </c>
      <c r="M25" s="4">
        <v>194493783</v>
      </c>
      <c r="O25" s="4">
        <v>1917210878</v>
      </c>
      <c r="Q25" s="4">
        <v>1377447697</v>
      </c>
      <c r="S25" s="4">
        <v>3489152358</v>
      </c>
      <c r="U25" s="6">
        <v>-1.9887459625444612E-2</v>
      </c>
    </row>
    <row r="26" spans="1:21" ht="24">
      <c r="A26" s="3" t="s">
        <v>65</v>
      </c>
      <c r="C26" s="4">
        <v>30971737</v>
      </c>
      <c r="E26" s="4">
        <v>-4429736240</v>
      </c>
      <c r="G26" s="4">
        <v>-1712656012</v>
      </c>
      <c r="I26" s="4">
        <v>-6111420515</v>
      </c>
      <c r="K26" s="6">
        <v>9.5385803784426917E-3</v>
      </c>
      <c r="M26" s="4">
        <v>30971737</v>
      </c>
      <c r="O26" s="4">
        <v>-15232233782</v>
      </c>
      <c r="Q26" s="4">
        <v>-2890585358</v>
      </c>
      <c r="S26" s="4">
        <v>-18091847403</v>
      </c>
      <c r="U26" s="6">
        <v>0.10311985487016886</v>
      </c>
    </row>
    <row r="27" spans="1:21" ht="24">
      <c r="A27" s="3" t="s">
        <v>35</v>
      </c>
      <c r="C27" s="4">
        <v>0</v>
      </c>
      <c r="E27" s="4">
        <v>-242310159</v>
      </c>
      <c r="G27" s="4">
        <v>-36135538</v>
      </c>
      <c r="I27" s="4">
        <v>-278445697</v>
      </c>
      <c r="K27" s="6">
        <v>4.3459235955816062E-4</v>
      </c>
      <c r="M27" s="4">
        <v>530236800</v>
      </c>
      <c r="O27" s="4">
        <v>-858280947</v>
      </c>
      <c r="Q27" s="4">
        <v>650828504</v>
      </c>
      <c r="S27" s="4">
        <v>322784357</v>
      </c>
      <c r="U27" s="6">
        <v>-1.8398052618264599E-3</v>
      </c>
    </row>
    <row r="28" spans="1:21" ht="24">
      <c r="A28" s="3" t="s">
        <v>23</v>
      </c>
      <c r="C28" s="4">
        <v>11815084607</v>
      </c>
      <c r="E28" s="4">
        <v>-26199523605</v>
      </c>
      <c r="G28" s="4">
        <v>5387837536</v>
      </c>
      <c r="I28" s="4">
        <v>-8996601462</v>
      </c>
      <c r="K28" s="6">
        <v>1.4041711901099974E-2</v>
      </c>
      <c r="M28" s="4">
        <v>11815084607</v>
      </c>
      <c r="O28" s="4">
        <v>47663461700</v>
      </c>
      <c r="Q28" s="4">
        <v>20575510619</v>
      </c>
      <c r="S28" s="4">
        <v>80054056926</v>
      </c>
      <c r="U28" s="6">
        <v>-0.4562918616375507</v>
      </c>
    </row>
    <row r="29" spans="1:21" ht="24">
      <c r="A29" s="3" t="s">
        <v>89</v>
      </c>
      <c r="C29" s="4">
        <v>0</v>
      </c>
      <c r="E29" s="4">
        <v>-13565389104</v>
      </c>
      <c r="G29" s="4">
        <v>-375700357</v>
      </c>
      <c r="I29" s="4">
        <v>-13941089461</v>
      </c>
      <c r="K29" s="6">
        <v>2.1758967830870789E-2</v>
      </c>
      <c r="M29" s="4">
        <v>0</v>
      </c>
      <c r="O29" s="4">
        <v>-18718479417</v>
      </c>
      <c r="Q29" s="4">
        <v>-448216105</v>
      </c>
      <c r="S29" s="4">
        <v>-19166695522</v>
      </c>
      <c r="U29" s="6">
        <v>0.10924627079496683</v>
      </c>
    </row>
    <row r="30" spans="1:21" ht="24">
      <c r="A30" s="3" t="s">
        <v>22</v>
      </c>
      <c r="C30" s="4">
        <v>2257143649</v>
      </c>
      <c r="E30" s="4">
        <v>-4981096511</v>
      </c>
      <c r="G30" s="4">
        <v>-1972692966</v>
      </c>
      <c r="I30" s="4">
        <v>-4696645828</v>
      </c>
      <c r="K30" s="6">
        <v>7.3304289288388998E-3</v>
      </c>
      <c r="M30" s="4">
        <v>2257143649</v>
      </c>
      <c r="O30" s="4">
        <v>-9457760995</v>
      </c>
      <c r="Q30" s="4">
        <v>-2121557845</v>
      </c>
      <c r="S30" s="4">
        <v>-9322175191</v>
      </c>
      <c r="U30" s="6">
        <v>5.3134504805230957E-2</v>
      </c>
    </row>
    <row r="31" spans="1:21" ht="24">
      <c r="A31" s="3" t="s">
        <v>52</v>
      </c>
      <c r="C31" s="4">
        <v>0</v>
      </c>
      <c r="E31" s="4">
        <v>-9856640153</v>
      </c>
      <c r="G31" s="4">
        <v>-53726174</v>
      </c>
      <c r="I31" s="4">
        <v>-9910366327</v>
      </c>
      <c r="K31" s="6">
        <v>1.5467897448372748E-2</v>
      </c>
      <c r="M31" s="4">
        <v>0</v>
      </c>
      <c r="O31" s="4">
        <v>1118558896</v>
      </c>
      <c r="Q31" s="4">
        <v>776076772</v>
      </c>
      <c r="S31" s="4">
        <v>1894635668</v>
      </c>
      <c r="U31" s="6">
        <v>-1.0799038415701446E-2</v>
      </c>
    </row>
    <row r="32" spans="1:21" ht="24">
      <c r="A32" s="3" t="s">
        <v>47</v>
      </c>
      <c r="C32" s="4">
        <v>51614447</v>
      </c>
      <c r="E32" s="4">
        <v>-18650051469</v>
      </c>
      <c r="G32" s="4">
        <v>-515332050</v>
      </c>
      <c r="I32" s="4">
        <v>-19113769072</v>
      </c>
      <c r="K32" s="6">
        <v>2.9832380570241939E-2</v>
      </c>
      <c r="M32" s="4">
        <v>51614447</v>
      </c>
      <c r="O32" s="4">
        <v>-27328103084</v>
      </c>
      <c r="Q32" s="4">
        <v>-727799468</v>
      </c>
      <c r="S32" s="4">
        <v>-28004288105</v>
      </c>
      <c r="U32" s="6">
        <v>0.15961875317670102</v>
      </c>
    </row>
    <row r="33" spans="1:21" ht="24">
      <c r="A33" s="3" t="s">
        <v>80</v>
      </c>
      <c r="C33" s="4">
        <v>8525827410</v>
      </c>
      <c r="E33" s="4">
        <v>-25655009598</v>
      </c>
      <c r="G33" s="4">
        <v>-2967118847</v>
      </c>
      <c r="I33" s="4">
        <v>-20096301035</v>
      </c>
      <c r="K33" s="6">
        <v>3.1365896400229722E-2</v>
      </c>
      <c r="M33" s="4">
        <v>8525827410</v>
      </c>
      <c r="O33" s="4">
        <v>-15542301272</v>
      </c>
      <c r="Q33" s="4">
        <v>-1788701252</v>
      </c>
      <c r="S33" s="4">
        <v>-8805175114</v>
      </c>
      <c r="U33" s="6">
        <v>5.0187709393985903E-2</v>
      </c>
    </row>
    <row r="34" spans="1:21" ht="24">
      <c r="A34" s="3" t="s">
        <v>24</v>
      </c>
      <c r="C34" s="4">
        <v>0</v>
      </c>
      <c r="E34" s="4">
        <v>-1190740024</v>
      </c>
      <c r="G34" s="4">
        <v>361362659</v>
      </c>
      <c r="I34" s="4">
        <v>-829377365</v>
      </c>
      <c r="K34" s="6">
        <v>1.294475259998289E-3</v>
      </c>
      <c r="M34" s="4">
        <v>0</v>
      </c>
      <c r="O34" s="4">
        <v>2451980977</v>
      </c>
      <c r="Q34" s="4">
        <v>713408922</v>
      </c>
      <c r="S34" s="4">
        <v>3165389899</v>
      </c>
      <c r="U34" s="6">
        <v>-1.8042079380917852E-2</v>
      </c>
    </row>
    <row r="35" spans="1:21" ht="24">
      <c r="A35" s="3" t="s">
        <v>55</v>
      </c>
      <c r="C35" s="4">
        <v>0</v>
      </c>
      <c r="E35" s="4">
        <v>-6505328319</v>
      </c>
      <c r="G35" s="4">
        <v>-701242528</v>
      </c>
      <c r="I35" s="4">
        <v>-7206570847</v>
      </c>
      <c r="K35" s="6">
        <v>1.1247868659722122E-2</v>
      </c>
      <c r="M35" s="4">
        <v>0</v>
      </c>
      <c r="O35" s="4">
        <v>-13697477659</v>
      </c>
      <c r="Q35" s="4">
        <v>-3823665648</v>
      </c>
      <c r="S35" s="4">
        <v>-17521143307</v>
      </c>
      <c r="U35" s="6">
        <v>9.9866957460500672E-2</v>
      </c>
    </row>
    <row r="36" spans="1:21" ht="24">
      <c r="A36" s="3" t="s">
        <v>75</v>
      </c>
      <c r="C36" s="4">
        <v>0</v>
      </c>
      <c r="E36" s="4">
        <v>-10233144819</v>
      </c>
      <c r="G36" s="4">
        <v>-291651567</v>
      </c>
      <c r="I36" s="4">
        <v>-10524796386</v>
      </c>
      <c r="K36" s="6">
        <v>1.6426887341200111E-2</v>
      </c>
      <c r="M36" s="4">
        <v>0</v>
      </c>
      <c r="O36" s="4">
        <v>-9450866154</v>
      </c>
      <c r="Q36" s="4">
        <v>-41609524</v>
      </c>
      <c r="S36" s="4">
        <v>-9492475678</v>
      </c>
      <c r="U36" s="6">
        <v>5.4105182984887007E-2</v>
      </c>
    </row>
    <row r="37" spans="1:21" ht="24">
      <c r="A37" s="3" t="s">
        <v>90</v>
      </c>
      <c r="C37" s="4">
        <v>5319014810</v>
      </c>
      <c r="E37" s="4">
        <v>-11301646674</v>
      </c>
      <c r="G37" s="4">
        <v>-310894336</v>
      </c>
      <c r="I37" s="4">
        <v>-6293526200</v>
      </c>
      <c r="K37" s="6">
        <v>9.8228072140008841E-3</v>
      </c>
      <c r="M37" s="4">
        <v>5319014810</v>
      </c>
      <c r="O37" s="4">
        <v>-17129574791</v>
      </c>
      <c r="Q37" s="4">
        <v>-446691966</v>
      </c>
      <c r="S37" s="4">
        <v>-12257251947</v>
      </c>
      <c r="U37" s="6">
        <v>6.9863846058758117E-2</v>
      </c>
    </row>
    <row r="38" spans="1:21" ht="24">
      <c r="A38" s="3" t="s">
        <v>40</v>
      </c>
      <c r="C38" s="4">
        <v>10815144718</v>
      </c>
      <c r="E38" s="4">
        <v>-11679771040</v>
      </c>
      <c r="G38" s="4">
        <v>-10438860514</v>
      </c>
      <c r="I38" s="4">
        <v>-11303486836</v>
      </c>
      <c r="K38" s="6">
        <v>1.7642251499012562E-2</v>
      </c>
      <c r="M38" s="4">
        <v>10815144718</v>
      </c>
      <c r="O38" s="4">
        <v>-46048495822</v>
      </c>
      <c r="Q38" s="4">
        <v>-12618988938</v>
      </c>
      <c r="S38" s="4">
        <v>-47852340042</v>
      </c>
      <c r="U38" s="6">
        <v>0.27274861712081233</v>
      </c>
    </row>
    <row r="39" spans="1:21" ht="24">
      <c r="A39" s="3" t="s">
        <v>31</v>
      </c>
      <c r="C39" s="4">
        <v>4502436887</v>
      </c>
      <c r="E39" s="4">
        <v>-11378297747</v>
      </c>
      <c r="G39" s="4">
        <v>216022499</v>
      </c>
      <c r="I39" s="4">
        <v>-6659838361</v>
      </c>
      <c r="K39" s="6">
        <v>1.0394539756823548E-2</v>
      </c>
      <c r="M39" s="4">
        <v>4502436887</v>
      </c>
      <c r="O39" s="4">
        <v>4008421572</v>
      </c>
      <c r="Q39" s="4">
        <v>1460011115</v>
      </c>
      <c r="S39" s="4">
        <v>9970869574</v>
      </c>
      <c r="U39" s="6">
        <v>-5.6831931007209728E-2</v>
      </c>
    </row>
    <row r="40" spans="1:21" ht="24">
      <c r="A40" s="3" t="s">
        <v>41</v>
      </c>
      <c r="C40" s="4">
        <v>5345796491</v>
      </c>
      <c r="E40" s="4">
        <v>-13427753411</v>
      </c>
      <c r="G40" s="4">
        <v>-279791972</v>
      </c>
      <c r="I40" s="4">
        <v>-8361748892</v>
      </c>
      <c r="K40" s="6">
        <v>1.3050846970018412E-2</v>
      </c>
      <c r="M40" s="4">
        <v>5345796491</v>
      </c>
      <c r="O40" s="4">
        <v>-20356853509</v>
      </c>
      <c r="Q40" s="4">
        <v>-556017313</v>
      </c>
      <c r="S40" s="4">
        <v>-15567074331</v>
      </c>
      <c r="U40" s="6">
        <v>8.8729161262971049E-2</v>
      </c>
    </row>
    <row r="41" spans="1:21" ht="24">
      <c r="A41" s="3" t="s">
        <v>72</v>
      </c>
      <c r="C41" s="4">
        <v>4389862215</v>
      </c>
      <c r="E41" s="4">
        <v>-7513024009</v>
      </c>
      <c r="G41" s="4">
        <v>-433627878</v>
      </c>
      <c r="I41" s="4">
        <v>-3556789672</v>
      </c>
      <c r="K41" s="6">
        <v>5.5513647101056701E-3</v>
      </c>
      <c r="M41" s="4">
        <v>4389862215</v>
      </c>
      <c r="O41" s="4">
        <v>-15014003692</v>
      </c>
      <c r="Q41" s="4">
        <v>-1318239054</v>
      </c>
      <c r="S41" s="4">
        <v>-11942380531</v>
      </c>
      <c r="U41" s="6">
        <v>6.8069142953131628E-2</v>
      </c>
    </row>
    <row r="42" spans="1:21" ht="24">
      <c r="A42" s="3" t="s">
        <v>39</v>
      </c>
      <c r="C42" s="4">
        <v>0</v>
      </c>
      <c r="E42" s="4">
        <v>-12553322918</v>
      </c>
      <c r="G42" s="4">
        <v>-4346339073</v>
      </c>
      <c r="I42" s="4">
        <v>-16899661991</v>
      </c>
      <c r="K42" s="6">
        <v>2.6376647438024703E-2</v>
      </c>
      <c r="M42" s="4">
        <v>0</v>
      </c>
      <c r="O42" s="4">
        <v>-14297530782</v>
      </c>
      <c r="Q42" s="4">
        <v>-4788155302</v>
      </c>
      <c r="S42" s="4">
        <v>-19085686084</v>
      </c>
      <c r="U42" s="6">
        <v>0.10878453345529147</v>
      </c>
    </row>
    <row r="43" spans="1:21" ht="24">
      <c r="A43" s="3" t="s">
        <v>21</v>
      </c>
      <c r="C43" s="4">
        <v>899436282</v>
      </c>
      <c r="E43" s="4">
        <v>-15322162657</v>
      </c>
      <c r="G43" s="4">
        <v>10390309417</v>
      </c>
      <c r="I43" s="4">
        <v>-4032416958</v>
      </c>
      <c r="K43" s="6">
        <v>6.2937140684187348E-3</v>
      </c>
      <c r="M43" s="4">
        <v>899436282</v>
      </c>
      <c r="O43" s="4">
        <v>4748478118</v>
      </c>
      <c r="Q43" s="4">
        <v>27007714685</v>
      </c>
      <c r="S43" s="4">
        <v>32655629085</v>
      </c>
      <c r="U43" s="6">
        <v>-0.18613045185097427</v>
      </c>
    </row>
    <row r="44" spans="1:21" ht="24">
      <c r="A44" s="3" t="s">
        <v>59</v>
      </c>
      <c r="C44" s="4">
        <v>16246195249</v>
      </c>
      <c r="E44" s="4">
        <v>-20350162980</v>
      </c>
      <c r="G44" s="4">
        <v>5053505143</v>
      </c>
      <c r="I44" s="4">
        <v>949537412</v>
      </c>
      <c r="K44" s="6">
        <v>-1.4820186083530293E-3</v>
      </c>
      <c r="M44" s="4">
        <v>16246195249</v>
      </c>
      <c r="O44" s="4">
        <v>32707622413</v>
      </c>
      <c r="Q44" s="4">
        <v>9087850219</v>
      </c>
      <c r="S44" s="4">
        <v>58041667881</v>
      </c>
      <c r="U44" s="6">
        <v>-0.33082571585911036</v>
      </c>
    </row>
    <row r="45" spans="1:21" ht="24">
      <c r="A45" s="3" t="s">
        <v>45</v>
      </c>
      <c r="C45" s="4">
        <v>6064412160</v>
      </c>
      <c r="E45" s="4">
        <v>-15788590630</v>
      </c>
      <c r="G45" s="4">
        <v>466312580</v>
      </c>
      <c r="I45" s="4">
        <v>-9257865890</v>
      </c>
      <c r="K45" s="6">
        <v>1.4449488086749319E-2</v>
      </c>
      <c r="M45" s="4">
        <v>6064412160</v>
      </c>
      <c r="O45" s="4">
        <v>5938185154</v>
      </c>
      <c r="Q45" s="4">
        <v>1840877720</v>
      </c>
      <c r="S45" s="4">
        <v>13843475034</v>
      </c>
      <c r="U45" s="6">
        <v>-7.8904995416232124E-2</v>
      </c>
    </row>
    <row r="46" spans="1:21" ht="24">
      <c r="A46" s="3" t="s">
        <v>78</v>
      </c>
      <c r="C46" s="4">
        <v>0</v>
      </c>
      <c r="E46" s="4">
        <v>-10307394930</v>
      </c>
      <c r="G46" s="4">
        <v>-6461290821</v>
      </c>
      <c r="I46" s="4">
        <v>-16768685751</v>
      </c>
      <c r="K46" s="6">
        <v>2.6172222396442336E-2</v>
      </c>
      <c r="M46" s="4">
        <v>0</v>
      </c>
      <c r="O46" s="4">
        <v>-30995622716</v>
      </c>
      <c r="Q46" s="4">
        <v>-9529313576</v>
      </c>
      <c r="S46" s="4">
        <v>-40524936292</v>
      </c>
      <c r="U46" s="6">
        <v>0.23098390429497695</v>
      </c>
    </row>
    <row r="47" spans="1:21" ht="24">
      <c r="A47" s="3" t="s">
        <v>62</v>
      </c>
      <c r="C47" s="4">
        <v>0</v>
      </c>
      <c r="E47" s="4">
        <v>-291056610</v>
      </c>
      <c r="G47" s="4">
        <v>-5036811335</v>
      </c>
      <c r="I47" s="4">
        <v>-5327867945</v>
      </c>
      <c r="K47" s="6">
        <v>8.3156275229918104E-3</v>
      </c>
      <c r="M47" s="4">
        <v>16016467261</v>
      </c>
      <c r="O47" s="4">
        <v>-13745824442</v>
      </c>
      <c r="Q47" s="4">
        <v>-5041587712</v>
      </c>
      <c r="S47" s="4">
        <v>-2770944893</v>
      </c>
      <c r="U47" s="6">
        <v>1.5793822977526007E-2</v>
      </c>
    </row>
    <row r="48" spans="1:21" ht="24">
      <c r="A48" s="3" t="s">
        <v>26</v>
      </c>
      <c r="C48" s="4">
        <v>15942220268</v>
      </c>
      <c r="E48" s="4">
        <v>-31420120325</v>
      </c>
      <c r="G48" s="4">
        <v>1199692770</v>
      </c>
      <c r="I48" s="4">
        <v>-14278207287</v>
      </c>
      <c r="K48" s="6">
        <v>2.2285134451612131E-2</v>
      </c>
      <c r="M48" s="4">
        <v>15942220268</v>
      </c>
      <c r="O48" s="4">
        <v>2191167988</v>
      </c>
      <c r="Q48" s="4">
        <v>4204896767</v>
      </c>
      <c r="S48" s="4">
        <v>22338285023</v>
      </c>
      <c r="U48" s="6">
        <v>-0.12732368664784646</v>
      </c>
    </row>
    <row r="49" spans="1:21" ht="24">
      <c r="A49" s="3" t="s">
        <v>42</v>
      </c>
      <c r="C49" s="4">
        <v>0</v>
      </c>
      <c r="E49" s="4">
        <v>-1372499700</v>
      </c>
      <c r="G49" s="4">
        <v>28255163</v>
      </c>
      <c r="I49" s="4">
        <v>-1344244537</v>
      </c>
      <c r="K49" s="6">
        <v>2.0980694313189447E-3</v>
      </c>
      <c r="M49" s="4">
        <v>1257300000</v>
      </c>
      <c r="O49" s="4">
        <v>-91295557</v>
      </c>
      <c r="Q49" s="4">
        <v>2246896566</v>
      </c>
      <c r="S49" s="4">
        <v>3412901009</v>
      </c>
      <c r="U49" s="6">
        <v>-1.9452842426471845E-2</v>
      </c>
    </row>
    <row r="50" spans="1:21" ht="24">
      <c r="A50" s="3" t="s">
        <v>57</v>
      </c>
      <c r="C50" s="4">
        <v>0</v>
      </c>
      <c r="E50" s="4">
        <v>-5522490895</v>
      </c>
      <c r="G50" s="4">
        <v>295462930</v>
      </c>
      <c r="I50" s="4">
        <v>-5227027965</v>
      </c>
      <c r="K50" s="6">
        <v>8.1582385408018737E-3</v>
      </c>
      <c r="M50" s="4">
        <v>0</v>
      </c>
      <c r="O50" s="4">
        <v>5074813618</v>
      </c>
      <c r="Q50" s="4">
        <v>295462930</v>
      </c>
      <c r="S50" s="4">
        <v>5370276548</v>
      </c>
      <c r="U50" s="6">
        <v>-3.0609485361379016E-2</v>
      </c>
    </row>
    <row r="51" spans="1:21" ht="24">
      <c r="A51" s="3" t="s">
        <v>87</v>
      </c>
      <c r="C51" s="4">
        <v>0</v>
      </c>
      <c r="E51" s="4">
        <v>7572065</v>
      </c>
      <c r="G51" s="4">
        <v>28571543</v>
      </c>
      <c r="I51" s="4">
        <v>36143608</v>
      </c>
      <c r="K51" s="6">
        <v>-5.6412205514043949E-5</v>
      </c>
      <c r="M51" s="4">
        <v>1185956410</v>
      </c>
      <c r="O51" s="4">
        <v>3478004449</v>
      </c>
      <c r="Q51" s="4">
        <v>263419121</v>
      </c>
      <c r="S51" s="4">
        <v>4927379980</v>
      </c>
      <c r="U51" s="6">
        <v>-2.8085064897436642E-2</v>
      </c>
    </row>
    <row r="52" spans="1:21" ht="24">
      <c r="A52" s="3" t="s">
        <v>64</v>
      </c>
      <c r="C52" s="4">
        <v>0</v>
      </c>
      <c r="E52" s="4">
        <v>-20502046367</v>
      </c>
      <c r="G52" s="4">
        <v>-4513685055</v>
      </c>
      <c r="I52" s="4">
        <v>-25015731422</v>
      </c>
      <c r="K52" s="6">
        <v>3.9044042920728633E-2</v>
      </c>
      <c r="M52" s="4">
        <v>0</v>
      </c>
      <c r="O52" s="4">
        <v>-23088366203</v>
      </c>
      <c r="Q52" s="4">
        <v>-3450828172</v>
      </c>
      <c r="S52" s="4">
        <v>-26539194375</v>
      </c>
      <c r="U52" s="6">
        <v>0.15126801654691149</v>
      </c>
    </row>
    <row r="53" spans="1:21" ht="24">
      <c r="A53" s="3" t="s">
        <v>60</v>
      </c>
      <c r="C53" s="4">
        <v>21233406906</v>
      </c>
      <c r="E53" s="4">
        <v>-48780257746</v>
      </c>
      <c r="G53" s="4">
        <v>1590532881</v>
      </c>
      <c r="I53" s="4">
        <v>-25956317959</v>
      </c>
      <c r="K53" s="6">
        <v>4.0512091186108976E-2</v>
      </c>
      <c r="M53" s="4">
        <v>21233406906</v>
      </c>
      <c r="O53" s="4">
        <v>15086317406</v>
      </c>
      <c r="Q53" s="4">
        <v>1496375119</v>
      </c>
      <c r="S53" s="4">
        <v>37816099431</v>
      </c>
      <c r="U53" s="6">
        <v>-0.21554408448271364</v>
      </c>
    </row>
    <row r="54" spans="1:21" ht="24">
      <c r="A54" s="3" t="s">
        <v>71</v>
      </c>
      <c r="C54" s="4">
        <v>0</v>
      </c>
      <c r="E54" s="4">
        <v>-16297763276</v>
      </c>
      <c r="G54" s="4">
        <v>-39701501589</v>
      </c>
      <c r="I54" s="4">
        <v>-55999264865</v>
      </c>
      <c r="K54" s="6">
        <v>8.7402509406359227E-2</v>
      </c>
      <c r="M54" s="4">
        <v>0</v>
      </c>
      <c r="O54" s="4">
        <v>-111345552647</v>
      </c>
      <c r="Q54" s="4">
        <v>-59109956713</v>
      </c>
      <c r="S54" s="4">
        <v>-170455509360</v>
      </c>
      <c r="U54" s="6">
        <v>0.97156177561553081</v>
      </c>
    </row>
    <row r="55" spans="1:21" ht="24">
      <c r="A55" s="3" t="s">
        <v>48</v>
      </c>
      <c r="C55" s="4">
        <v>0</v>
      </c>
      <c r="E55" s="4">
        <v>-17444183088</v>
      </c>
      <c r="G55" s="4">
        <v>-2070902810</v>
      </c>
      <c r="I55" s="4">
        <v>-19515085898</v>
      </c>
      <c r="K55" s="6">
        <v>3.0458747679595156E-2</v>
      </c>
      <c r="M55" s="4">
        <v>0</v>
      </c>
      <c r="O55" s="4">
        <v>-26436883035</v>
      </c>
      <c r="Q55" s="4">
        <v>-2652749340</v>
      </c>
      <c r="S55" s="4">
        <v>-29089632375</v>
      </c>
      <c r="U55" s="6">
        <v>0.16580499502992441</v>
      </c>
    </row>
    <row r="56" spans="1:21" ht="24">
      <c r="A56" s="3" t="s">
        <v>50</v>
      </c>
      <c r="C56" s="4">
        <v>0</v>
      </c>
      <c r="E56" s="4">
        <v>-6860813454</v>
      </c>
      <c r="G56" s="4">
        <v>-1778481075</v>
      </c>
      <c r="I56" s="4">
        <v>-8639294529</v>
      </c>
      <c r="K56" s="6">
        <v>1.3484034534302816E-2</v>
      </c>
      <c r="M56" s="4">
        <v>178044460</v>
      </c>
      <c r="O56" s="4">
        <v>-15737483569</v>
      </c>
      <c r="Q56" s="4">
        <v>-2670760308</v>
      </c>
      <c r="S56" s="4">
        <v>-18230199417</v>
      </c>
      <c r="U56" s="6">
        <v>0.10390843324400093</v>
      </c>
    </row>
    <row r="57" spans="1:21" ht="24">
      <c r="A57" s="3" t="s">
        <v>77</v>
      </c>
      <c r="C57" s="4">
        <v>0</v>
      </c>
      <c r="E57" s="4">
        <v>-9856435264</v>
      </c>
      <c r="G57" s="4">
        <v>-2119647733</v>
      </c>
      <c r="I57" s="4">
        <v>-11976082997</v>
      </c>
      <c r="K57" s="6">
        <v>1.8692025856411772E-2</v>
      </c>
      <c r="M57" s="4">
        <v>18751655200</v>
      </c>
      <c r="O57" s="4">
        <v>-16448910288</v>
      </c>
      <c r="Q57" s="4">
        <v>-2581790830</v>
      </c>
      <c r="S57" s="4">
        <v>-279045918</v>
      </c>
      <c r="U57" s="6">
        <v>1.5905050449132976E-3</v>
      </c>
    </row>
    <row r="58" spans="1:21" ht="24">
      <c r="A58" s="3" t="s">
        <v>69</v>
      </c>
      <c r="C58" s="4">
        <v>0</v>
      </c>
      <c r="E58" s="4">
        <v>-986836784</v>
      </c>
      <c r="G58" s="4">
        <v>-636584992</v>
      </c>
      <c r="I58" s="4">
        <v>-1623421776</v>
      </c>
      <c r="K58" s="6">
        <v>2.5338035666966677E-3</v>
      </c>
      <c r="M58" s="4">
        <v>0</v>
      </c>
      <c r="O58" s="4">
        <v>-4435859154</v>
      </c>
      <c r="Q58" s="4">
        <v>-1013330964</v>
      </c>
      <c r="S58" s="4">
        <v>-5449190118</v>
      </c>
      <c r="U58" s="6">
        <v>3.1059276679226276E-2</v>
      </c>
    </row>
    <row r="59" spans="1:21" ht="24">
      <c r="A59" s="3" t="s">
        <v>73</v>
      </c>
      <c r="C59" s="4">
        <v>82583937</v>
      </c>
      <c r="E59" s="4">
        <v>-4120531586</v>
      </c>
      <c r="G59" s="4">
        <v>-333664078</v>
      </c>
      <c r="I59" s="4">
        <v>-4371611727</v>
      </c>
      <c r="K59" s="6">
        <v>6.8231223393947996E-3</v>
      </c>
      <c r="M59" s="4">
        <v>82583937</v>
      </c>
      <c r="O59" s="4">
        <v>-8109827585</v>
      </c>
      <c r="Q59" s="4">
        <v>-726560736</v>
      </c>
      <c r="S59" s="4">
        <v>-8753804384</v>
      </c>
      <c r="U59" s="6">
        <v>4.9894906668859214E-2</v>
      </c>
    </row>
    <row r="60" spans="1:21" ht="24">
      <c r="A60" s="3" t="s">
        <v>34</v>
      </c>
      <c r="C60" s="4">
        <v>13606348906</v>
      </c>
      <c r="E60" s="4">
        <v>-47302988158</v>
      </c>
      <c r="G60" s="4">
        <v>-922625322</v>
      </c>
      <c r="I60" s="4">
        <v>-34619264574</v>
      </c>
      <c r="K60" s="6">
        <v>5.4033041413395946E-2</v>
      </c>
      <c r="M60" s="4">
        <v>13606348906</v>
      </c>
      <c r="O60" s="4">
        <v>-32313870661</v>
      </c>
      <c r="Q60" s="4">
        <v>6700706200</v>
      </c>
      <c r="S60" s="4">
        <v>-12006815555</v>
      </c>
      <c r="U60" s="6">
        <v>6.8436409500070003E-2</v>
      </c>
    </row>
    <row r="61" spans="1:21" ht="24">
      <c r="A61" s="3" t="s">
        <v>25</v>
      </c>
      <c r="C61" s="4">
        <v>0</v>
      </c>
      <c r="E61" s="4">
        <v>-3476460998</v>
      </c>
      <c r="G61" s="4">
        <v>-156402443</v>
      </c>
      <c r="I61" s="4">
        <v>-3632863441</v>
      </c>
      <c r="K61" s="6">
        <v>5.6700990957557103E-3</v>
      </c>
      <c r="M61" s="4">
        <v>0</v>
      </c>
      <c r="O61" s="4">
        <v>-3853741705</v>
      </c>
      <c r="Q61" s="4">
        <v>-220071032</v>
      </c>
      <c r="S61" s="4">
        <v>-4073812737</v>
      </c>
      <c r="U61" s="6">
        <v>2.3219905013018498E-2</v>
      </c>
    </row>
    <row r="62" spans="1:21" ht="24">
      <c r="A62" s="3" t="s">
        <v>51</v>
      </c>
      <c r="C62" s="4">
        <v>0</v>
      </c>
      <c r="E62" s="4">
        <v>-28323631810</v>
      </c>
      <c r="G62" s="4">
        <v>-2943847902</v>
      </c>
      <c r="I62" s="4">
        <v>-31267479712</v>
      </c>
      <c r="K62" s="6">
        <v>4.8801644025675127E-2</v>
      </c>
      <c r="M62" s="4">
        <v>0</v>
      </c>
      <c r="O62" s="4">
        <v>-16480420107</v>
      </c>
      <c r="Q62" s="4">
        <v>-2320046100</v>
      </c>
      <c r="S62" s="4">
        <v>-18800466207</v>
      </c>
      <c r="U62" s="6">
        <v>0.10715883809830706</v>
      </c>
    </row>
    <row r="63" spans="1:21" ht="24">
      <c r="A63" s="3" t="s">
        <v>84</v>
      </c>
      <c r="C63" s="4">
        <v>10407466561</v>
      </c>
      <c r="E63" s="4">
        <v>-21299448494</v>
      </c>
      <c r="G63" s="4">
        <v>-2493062599</v>
      </c>
      <c r="I63" s="4">
        <v>-13385044532</v>
      </c>
      <c r="K63" s="6">
        <v>2.089110425704634E-2</v>
      </c>
      <c r="M63" s="4">
        <v>10407466561</v>
      </c>
      <c r="O63" s="4">
        <v>-33928964971</v>
      </c>
      <c r="Q63" s="4">
        <v>-3742489974</v>
      </c>
      <c r="S63" s="4">
        <v>-27263988384</v>
      </c>
      <c r="U63" s="6">
        <v>0.1553991951575853</v>
      </c>
    </row>
    <row r="64" spans="1:21" ht="24">
      <c r="A64" s="3" t="s">
        <v>32</v>
      </c>
      <c r="C64" s="4">
        <v>0</v>
      </c>
      <c r="E64" s="4">
        <v>-2348725315</v>
      </c>
      <c r="G64" s="4">
        <v>-60239486</v>
      </c>
      <c r="I64" s="4">
        <v>-2408964801</v>
      </c>
      <c r="K64" s="6">
        <v>3.7598630836774786E-3</v>
      </c>
      <c r="M64" s="4">
        <v>0</v>
      </c>
      <c r="O64" s="4">
        <v>24222442436</v>
      </c>
      <c r="Q64" s="4">
        <v>2595363789</v>
      </c>
      <c r="S64" s="4">
        <v>26817806225</v>
      </c>
      <c r="U64" s="6">
        <v>-0.15285604749240495</v>
      </c>
    </row>
    <row r="65" spans="1:21" ht="24">
      <c r="A65" s="3" t="s">
        <v>16</v>
      </c>
      <c r="C65" s="4">
        <v>0</v>
      </c>
      <c r="E65" s="4">
        <v>-278867967</v>
      </c>
      <c r="G65" s="4">
        <v>-1540435116</v>
      </c>
      <c r="I65" s="4">
        <v>-1819303083</v>
      </c>
      <c r="K65" s="6">
        <v>2.8395311118505312E-3</v>
      </c>
      <c r="M65" s="4">
        <v>0</v>
      </c>
      <c r="O65" s="4">
        <v>-8714875064</v>
      </c>
      <c r="Q65" s="4">
        <v>-2379537592</v>
      </c>
      <c r="S65" s="4">
        <v>-11094412656</v>
      </c>
      <c r="U65" s="6">
        <v>6.323589832881174E-2</v>
      </c>
    </row>
    <row r="66" spans="1:21" ht="24">
      <c r="A66" s="3" t="s">
        <v>15</v>
      </c>
      <c r="C66" s="4">
        <v>4045706879</v>
      </c>
      <c r="E66" s="4">
        <v>-9789049838</v>
      </c>
      <c r="G66" s="4">
        <v>-1764677654</v>
      </c>
      <c r="I66" s="4">
        <v>-7508020613</v>
      </c>
      <c r="K66" s="6">
        <v>1.1718365300559763E-2</v>
      </c>
      <c r="M66" s="4">
        <v>4045706879</v>
      </c>
      <c r="O66" s="4">
        <v>-18834562521</v>
      </c>
      <c r="Q66" s="4">
        <v>-2507947137</v>
      </c>
      <c r="S66" s="4">
        <v>-17296802779</v>
      </c>
      <c r="U66" s="6">
        <v>9.8588262025283757E-2</v>
      </c>
    </row>
    <row r="67" spans="1:21" ht="24">
      <c r="A67" s="3" t="s">
        <v>53</v>
      </c>
      <c r="C67" s="4">
        <v>0</v>
      </c>
      <c r="E67" s="4">
        <v>3777142413</v>
      </c>
      <c r="G67" s="4">
        <v>-4734138059</v>
      </c>
      <c r="I67" s="4">
        <v>-956995646</v>
      </c>
      <c r="K67" s="6">
        <v>1.4936592677243857E-3</v>
      </c>
      <c r="M67" s="4">
        <v>0</v>
      </c>
      <c r="O67" s="4">
        <v>-8452684349</v>
      </c>
      <c r="Q67" s="4">
        <v>-5319426799</v>
      </c>
      <c r="S67" s="4">
        <v>-13772111148</v>
      </c>
      <c r="U67" s="6">
        <v>7.8498235763479848E-2</v>
      </c>
    </row>
    <row r="68" spans="1:21" ht="24">
      <c r="A68" s="3" t="s">
        <v>20</v>
      </c>
      <c r="C68" s="4">
        <v>1135710904</v>
      </c>
      <c r="E68" s="4">
        <v>-6310852242</v>
      </c>
      <c r="G68" s="4">
        <v>-358925426</v>
      </c>
      <c r="I68" s="4">
        <v>-5534066764</v>
      </c>
      <c r="K68" s="6">
        <v>8.6374584302488042E-3</v>
      </c>
      <c r="M68" s="4">
        <v>1135710904</v>
      </c>
      <c r="O68" s="4">
        <v>-2109925316</v>
      </c>
      <c r="Q68" s="4">
        <v>298655536</v>
      </c>
      <c r="S68" s="4">
        <v>-675558876</v>
      </c>
      <c r="U68" s="6">
        <v>3.8505483546043373E-3</v>
      </c>
    </row>
    <row r="69" spans="1:21" ht="24">
      <c r="A69" s="3" t="s">
        <v>83</v>
      </c>
      <c r="C69" s="4">
        <v>10796269399</v>
      </c>
      <c r="E69" s="4">
        <v>-17375612583</v>
      </c>
      <c r="G69" s="4">
        <v>-4337363980</v>
      </c>
      <c r="I69" s="4">
        <v>-10916707164</v>
      </c>
      <c r="K69" s="6">
        <v>1.7038573682854347E-2</v>
      </c>
      <c r="M69" s="4">
        <v>10796269399</v>
      </c>
      <c r="O69" s="4">
        <v>-41244390843</v>
      </c>
      <c r="Q69" s="4">
        <v>-6681898667</v>
      </c>
      <c r="S69" s="4">
        <v>-37130020111</v>
      </c>
      <c r="U69" s="6">
        <v>0.21163357173451897</v>
      </c>
    </row>
    <row r="70" spans="1:21" ht="24">
      <c r="A70" s="3" t="s">
        <v>36</v>
      </c>
      <c r="C70" s="4">
        <v>0</v>
      </c>
      <c r="E70" s="4">
        <v>-4106212855</v>
      </c>
      <c r="G70" s="4">
        <v>-1099875799</v>
      </c>
      <c r="I70" s="4">
        <v>-5206088654</v>
      </c>
      <c r="K70" s="6">
        <v>8.1255568916578681E-3</v>
      </c>
      <c r="M70" s="4">
        <v>0</v>
      </c>
      <c r="O70" s="4">
        <v>-18167826800</v>
      </c>
      <c r="Q70" s="4">
        <v>-2761701964</v>
      </c>
      <c r="S70" s="4">
        <v>-20929528764</v>
      </c>
      <c r="U70" s="6">
        <v>0.11929406215789895</v>
      </c>
    </row>
    <row r="71" spans="1:21" ht="24">
      <c r="A71" s="3" t="s">
        <v>38</v>
      </c>
      <c r="C71" s="4">
        <v>22020659735</v>
      </c>
      <c r="E71" s="4">
        <v>-54111883421</v>
      </c>
      <c r="G71" s="4">
        <v>12085294651</v>
      </c>
      <c r="I71" s="4">
        <v>-20005929035</v>
      </c>
      <c r="K71" s="6">
        <v>3.1224845627525588E-2</v>
      </c>
      <c r="M71" s="4">
        <v>22020659735</v>
      </c>
      <c r="O71" s="4">
        <v>-1631497397</v>
      </c>
      <c r="Q71" s="4">
        <v>14660666506</v>
      </c>
      <c r="S71" s="4">
        <v>35049828844</v>
      </c>
      <c r="U71" s="6">
        <v>-0.19977690409981061</v>
      </c>
    </row>
    <row r="72" spans="1:21" ht="24">
      <c r="A72" s="3" t="s">
        <v>85</v>
      </c>
      <c r="C72" s="4">
        <v>0</v>
      </c>
      <c r="E72" s="4">
        <v>10298346781</v>
      </c>
      <c r="G72" s="4">
        <v>-292975607</v>
      </c>
      <c r="I72" s="4">
        <v>10005371174</v>
      </c>
      <c r="K72" s="6">
        <v>-1.5616179074097394E-2</v>
      </c>
      <c r="M72" s="4">
        <v>0</v>
      </c>
      <c r="O72" s="4">
        <v>44876166075</v>
      </c>
      <c r="Q72" s="4">
        <v>4979282204</v>
      </c>
      <c r="S72" s="4">
        <v>49855448279</v>
      </c>
      <c r="U72" s="6">
        <v>-0.28416592714380245</v>
      </c>
    </row>
    <row r="73" spans="1:21" ht="24">
      <c r="A73" s="3" t="s">
        <v>30</v>
      </c>
      <c r="C73" s="4">
        <v>16551291241</v>
      </c>
      <c r="E73" s="4">
        <v>-20031623128</v>
      </c>
      <c r="G73" s="4">
        <v>-516937468</v>
      </c>
      <c r="I73" s="4">
        <v>-3997269355</v>
      </c>
      <c r="K73" s="6">
        <v>6.2388564071757836E-3</v>
      </c>
      <c r="M73" s="4">
        <v>16551291241</v>
      </c>
      <c r="O73" s="4">
        <v>-21462122114</v>
      </c>
      <c r="Q73" s="4">
        <v>-306683655</v>
      </c>
      <c r="S73" s="4">
        <v>-5217514528</v>
      </c>
      <c r="U73" s="6">
        <v>2.9738772880714286E-2</v>
      </c>
    </row>
    <row r="74" spans="1:21" ht="24">
      <c r="A74" s="3" t="s">
        <v>56</v>
      </c>
      <c r="C74" s="4">
        <v>0</v>
      </c>
      <c r="E74" s="4">
        <v>-7713275439</v>
      </c>
      <c r="G74" s="4">
        <v>-2672094231</v>
      </c>
      <c r="I74" s="4">
        <v>-10385369670</v>
      </c>
      <c r="K74" s="6">
        <v>1.6209272969188875E-2</v>
      </c>
      <c r="M74" s="4">
        <v>27705788370</v>
      </c>
      <c r="O74" s="4">
        <v>-27609971491</v>
      </c>
      <c r="Q74" s="4">
        <v>-3859587577</v>
      </c>
      <c r="S74" s="4">
        <v>-3763770698</v>
      </c>
      <c r="U74" s="6">
        <v>2.1452728375212584E-2</v>
      </c>
    </row>
    <row r="75" spans="1:21" ht="24">
      <c r="A75" s="3" t="s">
        <v>81</v>
      </c>
      <c r="C75" s="4">
        <v>0</v>
      </c>
      <c r="E75" s="4">
        <v>-5498575885</v>
      </c>
      <c r="G75" s="4">
        <v>-1104550156</v>
      </c>
      <c r="I75" s="4">
        <v>-6603126041</v>
      </c>
      <c r="K75" s="6">
        <v>1.0306024325519117E-2</v>
      </c>
      <c r="M75" s="4">
        <v>9663732071</v>
      </c>
      <c r="O75" s="4">
        <v>-28038672672</v>
      </c>
      <c r="Q75" s="4">
        <v>-10824043560</v>
      </c>
      <c r="S75" s="4">
        <v>-29198984161</v>
      </c>
      <c r="U75" s="6">
        <v>0.16642827799550169</v>
      </c>
    </row>
    <row r="76" spans="1:21" ht="24">
      <c r="A76" s="3" t="s">
        <v>82</v>
      </c>
      <c r="C76" s="4">
        <v>0</v>
      </c>
      <c r="E76" s="4">
        <v>-1770831685</v>
      </c>
      <c r="G76" s="4">
        <v>-26240611</v>
      </c>
      <c r="I76" s="4">
        <v>-1797072296</v>
      </c>
      <c r="K76" s="6">
        <v>2.8048337533305148E-3</v>
      </c>
      <c r="M76" s="4">
        <v>0</v>
      </c>
      <c r="O76" s="4">
        <v>-99398575</v>
      </c>
      <c r="Q76" s="4">
        <v>-566232914</v>
      </c>
      <c r="S76" s="4">
        <v>-665631489</v>
      </c>
      <c r="U76" s="6">
        <v>3.7939642654355194E-3</v>
      </c>
    </row>
    <row r="77" spans="1:21" ht="24">
      <c r="A77" s="3" t="s">
        <v>44</v>
      </c>
      <c r="C77" s="4">
        <v>0</v>
      </c>
      <c r="E77" s="4">
        <v>-15440045248</v>
      </c>
      <c r="G77" s="4">
        <v>-1301024808</v>
      </c>
      <c r="I77" s="4">
        <v>-16741070056</v>
      </c>
      <c r="K77" s="6">
        <v>2.6129120383445927E-2</v>
      </c>
      <c r="M77" s="4">
        <v>0</v>
      </c>
      <c r="O77" s="4">
        <v>-37056595407</v>
      </c>
      <c r="Q77" s="4">
        <v>-1997580966</v>
      </c>
      <c r="S77" s="4">
        <v>-39054176373</v>
      </c>
      <c r="U77" s="6">
        <v>0.22260087153896374</v>
      </c>
    </row>
    <row r="78" spans="1:21" ht="24">
      <c r="A78" s="3" t="s">
        <v>18</v>
      </c>
      <c r="C78" s="4">
        <v>0</v>
      </c>
      <c r="E78" s="4">
        <v>0</v>
      </c>
      <c r="G78" s="4">
        <v>11390990138</v>
      </c>
      <c r="I78" s="4">
        <v>11390990138</v>
      </c>
      <c r="K78" s="6">
        <v>-1.7778824866441219E-2</v>
      </c>
      <c r="M78" s="4">
        <v>0</v>
      </c>
      <c r="O78" s="4">
        <v>0</v>
      </c>
      <c r="Q78" s="4">
        <v>12236691592</v>
      </c>
      <c r="S78" s="4">
        <v>12236691592</v>
      </c>
      <c r="U78" s="6">
        <v>-6.9746656212058014E-2</v>
      </c>
    </row>
    <row r="79" spans="1:21" ht="24">
      <c r="A79" s="3" t="s">
        <v>29</v>
      </c>
      <c r="C79" s="4">
        <v>0</v>
      </c>
      <c r="E79" s="4">
        <v>-192103877</v>
      </c>
      <c r="G79" s="4">
        <v>-270598375</v>
      </c>
      <c r="I79" s="4">
        <v>-462702252</v>
      </c>
      <c r="K79" s="6">
        <v>7.2217622910349609E-4</v>
      </c>
      <c r="M79" s="4">
        <v>0</v>
      </c>
      <c r="O79" s="4">
        <v>-1782081875</v>
      </c>
      <c r="Q79" s="4">
        <v>-400890194</v>
      </c>
      <c r="S79" s="4">
        <v>-2182972069</v>
      </c>
      <c r="U79" s="6">
        <v>1.2442497326369487E-2</v>
      </c>
    </row>
    <row r="80" spans="1:21" ht="24">
      <c r="A80" s="3" t="s">
        <v>88</v>
      </c>
      <c r="C80" s="4">
        <v>0</v>
      </c>
      <c r="E80" s="4">
        <v>-3795942142</v>
      </c>
      <c r="G80" s="4">
        <v>114286478</v>
      </c>
      <c r="I80" s="4">
        <v>-3681655664</v>
      </c>
      <c r="K80" s="6">
        <v>5.7462530013470689E-3</v>
      </c>
      <c r="M80" s="4">
        <v>0</v>
      </c>
      <c r="O80" s="4">
        <v>-1304120259</v>
      </c>
      <c r="Q80" s="4">
        <v>143303205</v>
      </c>
      <c r="S80" s="4">
        <v>-1160817054</v>
      </c>
      <c r="U80" s="6">
        <v>6.6164213898602586E-3</v>
      </c>
    </row>
    <row r="81" spans="1:21" ht="24">
      <c r="A81" s="3" t="s">
        <v>49</v>
      </c>
      <c r="C81" s="4">
        <v>0</v>
      </c>
      <c r="E81" s="4">
        <v>-15423200315</v>
      </c>
      <c r="G81" s="4">
        <v>1050340523</v>
      </c>
      <c r="I81" s="4">
        <v>-14372859792</v>
      </c>
      <c r="K81" s="6">
        <v>2.243286614913605E-2</v>
      </c>
      <c r="M81" s="4">
        <v>0</v>
      </c>
      <c r="O81" s="4">
        <v>7559116268</v>
      </c>
      <c r="Q81" s="4">
        <v>3252135096</v>
      </c>
      <c r="S81" s="4">
        <v>10811251364</v>
      </c>
      <c r="U81" s="6">
        <v>-6.1621936488129421E-2</v>
      </c>
    </row>
    <row r="82" spans="1:21" ht="24">
      <c r="A82" s="3" t="s">
        <v>138</v>
      </c>
      <c r="C82" s="4">
        <v>0</v>
      </c>
      <c r="E82" s="4">
        <v>0</v>
      </c>
      <c r="G82" s="4">
        <v>0</v>
      </c>
      <c r="I82" s="4">
        <v>0</v>
      </c>
      <c r="K82" s="6">
        <v>0</v>
      </c>
      <c r="M82" s="4">
        <v>292500000</v>
      </c>
      <c r="O82" s="4">
        <v>0</v>
      </c>
      <c r="Q82" s="4">
        <v>1739724239</v>
      </c>
      <c r="S82" s="4">
        <v>2032224239</v>
      </c>
      <c r="U82" s="6">
        <v>-1.158326531952561E-2</v>
      </c>
    </row>
    <row r="83" spans="1:21" ht="24">
      <c r="A83" s="3" t="s">
        <v>145</v>
      </c>
      <c r="C83" s="4">
        <v>0</v>
      </c>
      <c r="E83" s="4">
        <v>0</v>
      </c>
      <c r="G83" s="4">
        <v>0</v>
      </c>
      <c r="I83" s="4">
        <v>0</v>
      </c>
      <c r="K83" s="6">
        <v>0</v>
      </c>
      <c r="M83" s="4">
        <v>0</v>
      </c>
      <c r="O83" s="4">
        <v>0</v>
      </c>
      <c r="Q83" s="4">
        <v>-305380080</v>
      </c>
      <c r="S83" s="4">
        <v>-305380080</v>
      </c>
      <c r="U83" s="6">
        <v>1.7406044185746749E-3</v>
      </c>
    </row>
    <row r="84" spans="1:21" ht="24">
      <c r="A84" s="3" t="s">
        <v>147</v>
      </c>
      <c r="C84" s="4">
        <v>0</v>
      </c>
      <c r="E84" s="4">
        <v>0</v>
      </c>
      <c r="G84" s="4">
        <v>0</v>
      </c>
      <c r="I84" s="4">
        <v>0</v>
      </c>
      <c r="K84" s="6">
        <v>0</v>
      </c>
      <c r="M84" s="4">
        <v>0</v>
      </c>
      <c r="O84" s="4">
        <v>0</v>
      </c>
      <c r="Q84" s="4">
        <v>839850102</v>
      </c>
      <c r="S84" s="4">
        <v>839850102</v>
      </c>
      <c r="U84" s="6">
        <v>-4.7869749673311746E-3</v>
      </c>
    </row>
    <row r="85" spans="1:21" ht="24">
      <c r="A85" s="3" t="s">
        <v>17</v>
      </c>
      <c r="C85" s="4">
        <v>0</v>
      </c>
      <c r="E85" s="4">
        <v>0</v>
      </c>
      <c r="G85" s="4">
        <v>0</v>
      </c>
      <c r="I85" s="4">
        <v>0</v>
      </c>
      <c r="K85" s="6">
        <v>0</v>
      </c>
      <c r="M85" s="4">
        <v>0</v>
      </c>
      <c r="O85" s="4">
        <v>45549458964</v>
      </c>
      <c r="Q85" s="4">
        <v>3938025601</v>
      </c>
      <c r="S85" s="4">
        <v>49487484565</v>
      </c>
      <c r="U85" s="6">
        <v>-0.2820686087251828</v>
      </c>
    </row>
    <row r="86" spans="1:21" ht="24">
      <c r="A86" s="3" t="s">
        <v>70</v>
      </c>
      <c r="C86" s="4">
        <v>5995899340</v>
      </c>
      <c r="E86" s="4">
        <v>-13319540017</v>
      </c>
      <c r="G86" s="4">
        <v>0</v>
      </c>
      <c r="I86" s="4">
        <v>-7323640677</v>
      </c>
      <c r="K86" s="6">
        <v>1.1430588860468384E-2</v>
      </c>
      <c r="M86" s="4">
        <v>5995899340</v>
      </c>
      <c r="O86" s="4">
        <v>-16193415872</v>
      </c>
      <c r="Q86" s="4">
        <v>-146101444</v>
      </c>
      <c r="S86" s="4">
        <v>-10343617976</v>
      </c>
      <c r="U86" s="6">
        <v>5.8956521175428454E-2</v>
      </c>
    </row>
    <row r="87" spans="1:21" ht="24">
      <c r="A87" s="3" t="s">
        <v>148</v>
      </c>
      <c r="C87" s="4">
        <v>0</v>
      </c>
      <c r="E87" s="4">
        <v>0</v>
      </c>
      <c r="G87" s="4">
        <v>0</v>
      </c>
      <c r="I87" s="4">
        <v>0</v>
      </c>
      <c r="K87" s="6">
        <v>0</v>
      </c>
      <c r="M87" s="4">
        <v>0</v>
      </c>
      <c r="O87" s="4">
        <v>0</v>
      </c>
      <c r="Q87" s="4">
        <v>8147375523</v>
      </c>
      <c r="S87" s="4">
        <v>8147375523</v>
      </c>
      <c r="U87" s="6">
        <v>-4.6438385356114102E-2</v>
      </c>
    </row>
    <row r="88" spans="1:21" ht="24">
      <c r="A88" s="3" t="s">
        <v>150</v>
      </c>
      <c r="C88" s="4">
        <v>0</v>
      </c>
      <c r="E88" s="4">
        <v>0</v>
      </c>
      <c r="G88" s="4">
        <v>0</v>
      </c>
      <c r="I88" s="4">
        <v>0</v>
      </c>
      <c r="K88" s="6">
        <v>0</v>
      </c>
      <c r="M88" s="4">
        <v>0</v>
      </c>
      <c r="O88" s="4">
        <v>0</v>
      </c>
      <c r="Q88" s="4">
        <v>-641162227</v>
      </c>
      <c r="S88" s="4">
        <v>-641162227</v>
      </c>
      <c r="U88" s="6">
        <v>3.654494442922992E-3</v>
      </c>
    </row>
    <row r="89" spans="1:21" ht="24">
      <c r="A89" s="3" t="s">
        <v>151</v>
      </c>
      <c r="C89" s="4">
        <v>0</v>
      </c>
      <c r="E89" s="4">
        <v>0</v>
      </c>
      <c r="G89" s="4">
        <v>0</v>
      </c>
      <c r="I89" s="4">
        <v>0</v>
      </c>
      <c r="K89" s="6">
        <v>0</v>
      </c>
      <c r="M89" s="4">
        <v>0</v>
      </c>
      <c r="O89" s="4">
        <v>0</v>
      </c>
      <c r="Q89" s="4">
        <v>251370466</v>
      </c>
      <c r="S89" s="4">
        <v>251370466</v>
      </c>
      <c r="U89" s="6">
        <v>-1.4327605907326212E-3</v>
      </c>
    </row>
    <row r="90" spans="1:21" ht="24">
      <c r="A90" s="3" t="s">
        <v>152</v>
      </c>
      <c r="C90" s="4">
        <v>0</v>
      </c>
      <c r="E90" s="4">
        <v>0</v>
      </c>
      <c r="G90" s="4">
        <v>0</v>
      </c>
      <c r="I90" s="4">
        <v>0</v>
      </c>
      <c r="K90" s="6">
        <v>0</v>
      </c>
      <c r="M90" s="4">
        <v>0</v>
      </c>
      <c r="O90" s="4">
        <v>0</v>
      </c>
      <c r="Q90" s="4">
        <v>7606954034</v>
      </c>
      <c r="S90" s="4">
        <v>7606954034</v>
      </c>
      <c r="U90" s="6">
        <v>-4.3358092654487639E-2</v>
      </c>
    </row>
    <row r="91" spans="1:21" ht="24">
      <c r="A91" s="3" t="s">
        <v>54</v>
      </c>
      <c r="C91" s="4">
        <v>0</v>
      </c>
      <c r="E91" s="4">
        <v>-398862562</v>
      </c>
      <c r="G91" s="4">
        <v>0</v>
      </c>
      <c r="I91" s="4">
        <v>-398862562</v>
      </c>
      <c r="K91" s="6">
        <v>6.2253654420449931E-4</v>
      </c>
      <c r="M91" s="4">
        <v>0</v>
      </c>
      <c r="O91" s="4">
        <v>403042081</v>
      </c>
      <c r="Q91" s="4">
        <v>448519898</v>
      </c>
      <c r="S91" s="4">
        <v>851561979</v>
      </c>
      <c r="U91" s="6">
        <v>-4.8537302869839927E-3</v>
      </c>
    </row>
    <row r="92" spans="1:21" ht="24">
      <c r="A92" s="3" t="s">
        <v>154</v>
      </c>
      <c r="C92" s="4">
        <v>0</v>
      </c>
      <c r="E92" s="4">
        <v>0</v>
      </c>
      <c r="G92" s="4">
        <v>0</v>
      </c>
      <c r="I92" s="4">
        <v>0</v>
      </c>
      <c r="K92" s="6">
        <v>0</v>
      </c>
      <c r="M92" s="4">
        <v>0</v>
      </c>
      <c r="O92" s="4">
        <v>0</v>
      </c>
      <c r="Q92" s="4">
        <v>535968827</v>
      </c>
      <c r="S92" s="4">
        <v>535968827</v>
      </c>
      <c r="U92" s="6">
        <v>-3.054913432776904E-3</v>
      </c>
    </row>
    <row r="93" spans="1:21" ht="24.75" thickBot="1">
      <c r="A93" s="3" t="s">
        <v>157</v>
      </c>
      <c r="C93" s="4">
        <v>0</v>
      </c>
      <c r="E93" s="4">
        <v>0</v>
      </c>
      <c r="G93" s="4">
        <v>0</v>
      </c>
      <c r="I93" s="4">
        <v>0</v>
      </c>
      <c r="K93" s="6">
        <v>0</v>
      </c>
      <c r="M93" s="4">
        <v>0</v>
      </c>
      <c r="O93" s="4">
        <v>0</v>
      </c>
      <c r="Q93" s="4">
        <v>-619640844</v>
      </c>
      <c r="S93" s="4">
        <v>-619640844</v>
      </c>
      <c r="U93" s="6">
        <v>3.5318269318540384E-3</v>
      </c>
    </row>
    <row r="94" spans="1:21" ht="24.75" thickBot="1">
      <c r="A94" s="3" t="s">
        <v>92</v>
      </c>
      <c r="C94" s="5">
        <f>SUM(C8:C93)</f>
        <v>225866037513</v>
      </c>
      <c r="E94" s="5">
        <f>SUM(E8:E93)</f>
        <v>-799253602793</v>
      </c>
      <c r="G94" s="5">
        <f>SUM(G8:G93)</f>
        <v>-67317893240</v>
      </c>
      <c r="I94" s="5">
        <f>SUM(I8:I93)</f>
        <v>-640705458520</v>
      </c>
      <c r="K94" s="13">
        <f>SUM(K8:K93)</f>
        <v>0.99999999999999978</v>
      </c>
      <c r="M94" s="5">
        <f>SUM(M8:M93)</f>
        <v>326584637230</v>
      </c>
      <c r="O94" s="5">
        <f>SUM(O8:O93)</f>
        <v>-516277008854</v>
      </c>
      <c r="Q94" s="5">
        <f>SUM(Q8:Q93)</f>
        <v>14247522271</v>
      </c>
      <c r="S94" s="5">
        <f>SUM(S8:S93)</f>
        <v>-175444849353</v>
      </c>
      <c r="U94" s="13">
        <f>SUM(U8:U93)</f>
        <v>1.0000000000000004</v>
      </c>
    </row>
    <row r="95" spans="1:21" ht="23.25" thickTop="1">
      <c r="C95" s="12"/>
    </row>
    <row r="96" spans="1:21">
      <c r="C96" s="9"/>
    </row>
    <row r="97" spans="3:3">
      <c r="C97" s="4"/>
    </row>
  </sheetData>
  <mergeCells count="17">
    <mergeCell ref="A5:S5"/>
    <mergeCell ref="S7"/>
    <mergeCell ref="U7"/>
    <mergeCell ref="M6:U6"/>
    <mergeCell ref="A2:U2"/>
    <mergeCell ref="A3:U3"/>
    <mergeCell ref="A4:U4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J11"/>
  <sheetViews>
    <sheetView rightToLeft="1" workbookViewId="0">
      <selection activeCell="A6" sqref="A6"/>
    </sheetView>
  </sheetViews>
  <sheetFormatPr defaultRowHeight="22.5"/>
  <cols>
    <col min="1" max="1" width="22.7109375" style="2" bestFit="1" customWidth="1"/>
    <col min="2" max="2" width="1" style="2" customWidth="1"/>
    <col min="3" max="3" width="32.5703125" style="2" bestFit="1" customWidth="1"/>
    <col min="4" max="4" width="1" style="2" customWidth="1"/>
    <col min="5" max="5" width="28.7109375" style="2" bestFit="1" customWidth="1"/>
    <col min="6" max="6" width="1" style="2" customWidth="1"/>
    <col min="7" max="7" width="32.5703125" style="2" bestFit="1" customWidth="1"/>
    <col min="8" max="8" width="1" style="2" customWidth="1"/>
    <col min="9" max="9" width="28.7109375" style="2" bestFit="1" customWidth="1"/>
    <col min="10" max="10" width="1" style="2" customWidth="1"/>
    <col min="11" max="11" width="9.140625" style="2" customWidth="1"/>
    <col min="12" max="16384" width="9.140625" style="2"/>
  </cols>
  <sheetData>
    <row r="2" spans="1:10" ht="24">
      <c r="A2" s="11" t="s">
        <v>0</v>
      </c>
      <c r="B2" s="11" t="s">
        <v>0</v>
      </c>
      <c r="C2" s="11" t="s">
        <v>0</v>
      </c>
      <c r="D2" s="11" t="s">
        <v>0</v>
      </c>
      <c r="E2" s="11" t="s">
        <v>0</v>
      </c>
      <c r="F2" s="11" t="s">
        <v>0</v>
      </c>
      <c r="G2" s="11" t="s">
        <v>0</v>
      </c>
      <c r="H2" s="11" t="s">
        <v>0</v>
      </c>
      <c r="I2" s="11" t="s">
        <v>0</v>
      </c>
    </row>
    <row r="3" spans="1:10" ht="24">
      <c r="A3" s="11" t="s">
        <v>101</v>
      </c>
      <c r="B3" s="11" t="s">
        <v>101</v>
      </c>
      <c r="C3" s="11" t="s">
        <v>101</v>
      </c>
      <c r="D3" s="11" t="s">
        <v>101</v>
      </c>
      <c r="E3" s="11" t="s">
        <v>101</v>
      </c>
      <c r="F3" s="11" t="s">
        <v>101</v>
      </c>
      <c r="G3" s="11" t="s">
        <v>101</v>
      </c>
      <c r="H3" s="11" t="s">
        <v>101</v>
      </c>
      <c r="I3" s="11" t="s">
        <v>101</v>
      </c>
    </row>
    <row r="4" spans="1:10" ht="24">
      <c r="A4" s="11" t="s">
        <v>2</v>
      </c>
      <c r="B4" s="11" t="s">
        <v>2</v>
      </c>
      <c r="C4" s="11" t="s">
        <v>2</v>
      </c>
      <c r="D4" s="11" t="s">
        <v>2</v>
      </c>
      <c r="E4" s="11" t="s">
        <v>2</v>
      </c>
      <c r="F4" s="11" t="s">
        <v>2</v>
      </c>
      <c r="G4" s="11" t="s">
        <v>2</v>
      </c>
      <c r="H4" s="11" t="s">
        <v>2</v>
      </c>
      <c r="I4" s="11" t="s">
        <v>2</v>
      </c>
    </row>
    <row r="5" spans="1:10" ht="25.5">
      <c r="A5" s="17" t="s">
        <v>181</v>
      </c>
      <c r="B5" s="17"/>
      <c r="C5" s="17"/>
      <c r="D5" s="17"/>
      <c r="E5" s="17"/>
      <c r="F5" s="17"/>
      <c r="G5" s="17"/>
      <c r="H5" s="17"/>
      <c r="I5" s="17"/>
      <c r="J5" s="17"/>
    </row>
    <row r="6" spans="1:10" ht="24.75" thickBot="1">
      <c r="A6" s="8" t="s">
        <v>162</v>
      </c>
      <c r="C6" s="10" t="s">
        <v>103</v>
      </c>
      <c r="D6" s="10" t="s">
        <v>103</v>
      </c>
      <c r="E6" s="10" t="s">
        <v>103</v>
      </c>
      <c r="G6" s="10" t="s">
        <v>104</v>
      </c>
      <c r="H6" s="10" t="s">
        <v>104</v>
      </c>
      <c r="I6" s="10" t="s">
        <v>104</v>
      </c>
    </row>
    <row r="7" spans="1:10" ht="24.75" thickBot="1">
      <c r="A7" s="10" t="s">
        <v>163</v>
      </c>
      <c r="C7" s="10" t="s">
        <v>164</v>
      </c>
      <c r="E7" s="10" t="s">
        <v>165</v>
      </c>
      <c r="G7" s="10" t="s">
        <v>164</v>
      </c>
      <c r="I7" s="10" t="s">
        <v>165</v>
      </c>
    </row>
    <row r="8" spans="1:10" ht="24">
      <c r="A8" s="3" t="s">
        <v>98</v>
      </c>
      <c r="C8" s="4">
        <v>79897</v>
      </c>
      <c r="E8" s="6">
        <f>C8/$C$10</f>
        <v>1.9562990121344969E-4</v>
      </c>
      <c r="G8" s="4">
        <v>240388</v>
      </c>
      <c r="I8" s="6">
        <f>G8/$G$10</f>
        <v>2.8496050290219508E-5</v>
      </c>
    </row>
    <row r="9" spans="1:10" ht="24.75" thickBot="1">
      <c r="A9" s="3" t="s">
        <v>100</v>
      </c>
      <c r="C9" s="4">
        <v>408329040</v>
      </c>
      <c r="E9" s="6">
        <f>C9/$C$10</f>
        <v>0.99980437009878653</v>
      </c>
      <c r="G9" s="4">
        <v>8435595370</v>
      </c>
      <c r="I9" s="14">
        <f>G9/$G$10</f>
        <v>0.99997150394970979</v>
      </c>
    </row>
    <row r="10" spans="1:10" ht="24.75" thickBot="1">
      <c r="A10" s="3" t="s">
        <v>92</v>
      </c>
      <c r="C10" s="5">
        <f>SUM(C8:C9)</f>
        <v>408408937</v>
      </c>
      <c r="E10" s="15">
        <f>SUM(E8:E9)</f>
        <v>1</v>
      </c>
      <c r="G10" s="5">
        <f>SUM(G8:G9)</f>
        <v>8435835758</v>
      </c>
      <c r="I10" s="15">
        <f>SUM(I8:I9)</f>
        <v>1</v>
      </c>
    </row>
    <row r="11" spans="1:10" ht="23.25" thickTop="1"/>
  </sheetData>
  <mergeCells count="11">
    <mergeCell ref="G7"/>
    <mergeCell ref="I7"/>
    <mergeCell ref="G6:I6"/>
    <mergeCell ref="A2:I2"/>
    <mergeCell ref="A3:I3"/>
    <mergeCell ref="A4:I4"/>
    <mergeCell ref="A7"/>
    <mergeCell ref="C7"/>
    <mergeCell ref="E7"/>
    <mergeCell ref="C6:E6"/>
    <mergeCell ref="A5:J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9"/>
  <sheetViews>
    <sheetView rightToLeft="1" workbookViewId="0">
      <selection activeCell="A6" sqref="A6"/>
    </sheetView>
  </sheetViews>
  <sheetFormatPr defaultRowHeight="22.5"/>
  <cols>
    <col min="1" max="1" width="42" style="2" bestFit="1" customWidth="1"/>
    <col min="2" max="2" width="1" style="2" customWidth="1"/>
    <col min="3" max="3" width="9.5703125" style="2" bestFit="1" customWidth="1"/>
    <col min="4" max="4" width="1" style="2" customWidth="1"/>
    <col min="5" max="5" width="18.7109375" style="2" bestFit="1" customWidth="1"/>
    <col min="6" max="6" width="1" style="2" customWidth="1"/>
    <col min="7" max="7" width="9.140625" style="2" customWidth="1"/>
    <col min="8" max="16384" width="9.140625" style="2"/>
  </cols>
  <sheetData>
    <row r="2" spans="1:5" ht="24">
      <c r="A2" s="11" t="s">
        <v>0</v>
      </c>
      <c r="B2" s="11" t="s">
        <v>0</v>
      </c>
      <c r="C2" s="11" t="s">
        <v>0</v>
      </c>
      <c r="D2" s="11" t="s">
        <v>0</v>
      </c>
      <c r="E2" s="11" t="s">
        <v>0</v>
      </c>
    </row>
    <row r="3" spans="1:5" ht="24">
      <c r="A3" s="11" t="s">
        <v>101</v>
      </c>
      <c r="B3" s="11" t="s">
        <v>101</v>
      </c>
      <c r="C3" s="11" t="s">
        <v>101</v>
      </c>
      <c r="D3" s="11" t="s">
        <v>101</v>
      </c>
      <c r="E3" s="11" t="s">
        <v>101</v>
      </c>
    </row>
    <row r="4" spans="1:5" ht="24">
      <c r="A4" s="11" t="s">
        <v>2</v>
      </c>
      <c r="B4" s="11" t="s">
        <v>2</v>
      </c>
      <c r="C4" s="11" t="s">
        <v>2</v>
      </c>
      <c r="D4" s="11" t="s">
        <v>2</v>
      </c>
      <c r="E4" s="11" t="s">
        <v>2</v>
      </c>
    </row>
    <row r="5" spans="1:5" ht="25.5">
      <c r="A5" s="17" t="s">
        <v>182</v>
      </c>
      <c r="B5" s="17"/>
      <c r="C5" s="17"/>
      <c r="D5" s="17"/>
      <c r="E5" s="17"/>
    </row>
    <row r="6" spans="1:5" ht="24">
      <c r="E6" s="3" t="s">
        <v>168</v>
      </c>
    </row>
    <row r="7" spans="1:5" ht="24.75" thickBot="1">
      <c r="A7" s="10" t="s">
        <v>166</v>
      </c>
      <c r="C7" s="10" t="s">
        <v>103</v>
      </c>
      <c r="E7" s="10" t="s">
        <v>169</v>
      </c>
    </row>
    <row r="8" spans="1:5" ht="24.75" thickBot="1">
      <c r="A8" s="10" t="s">
        <v>166</v>
      </c>
      <c r="C8" s="10" t="s">
        <v>95</v>
      </c>
      <c r="E8" s="10" t="s">
        <v>95</v>
      </c>
    </row>
    <row r="9" spans="1:5" ht="24">
      <c r="A9" s="3" t="s">
        <v>166</v>
      </c>
      <c r="C9" s="4">
        <v>51606</v>
      </c>
      <c r="E9" s="4">
        <v>6318246168</v>
      </c>
    </row>
  </sheetData>
  <mergeCells count="9">
    <mergeCell ref="A2:E2"/>
    <mergeCell ref="A3:E3"/>
    <mergeCell ref="A4:E4"/>
    <mergeCell ref="A7:A8"/>
    <mergeCell ref="C8"/>
    <mergeCell ref="C7"/>
    <mergeCell ref="E8"/>
    <mergeCell ref="E7"/>
    <mergeCell ref="A5:E5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S60"/>
  <sheetViews>
    <sheetView rightToLeft="1" workbookViewId="0">
      <selection activeCell="A5" sqref="A5:S5"/>
    </sheetView>
  </sheetViews>
  <sheetFormatPr defaultRowHeight="22.5"/>
  <cols>
    <col min="1" max="1" width="36.5703125" style="2" bestFit="1" customWidth="1"/>
    <col min="2" max="2" width="1" style="2" customWidth="1"/>
    <col min="3" max="3" width="12.7109375" style="2" bestFit="1" customWidth="1"/>
    <col min="4" max="4" width="1" style="2" customWidth="1"/>
    <col min="5" max="5" width="32.7109375" style="2" bestFit="1" customWidth="1"/>
    <col min="6" max="6" width="1" style="2" customWidth="1"/>
    <col min="7" max="7" width="22.42578125" style="2" bestFit="1" customWidth="1"/>
    <col min="8" max="8" width="1" style="2" customWidth="1"/>
    <col min="9" max="9" width="22" style="2" bestFit="1" customWidth="1"/>
    <col min="10" max="10" width="1" style="2" customWidth="1"/>
    <col min="11" max="11" width="17" style="2" bestFit="1" customWidth="1"/>
    <col min="12" max="12" width="1" style="2" customWidth="1"/>
    <col min="13" max="13" width="23.140625" style="2" bestFit="1" customWidth="1"/>
    <col min="14" max="14" width="1" style="2" customWidth="1"/>
    <col min="15" max="15" width="22" style="2" bestFit="1" customWidth="1"/>
    <col min="16" max="16" width="1" style="2" customWidth="1"/>
    <col min="17" max="17" width="17.140625" style="2" bestFit="1" customWidth="1"/>
    <col min="18" max="18" width="1" style="2" customWidth="1"/>
    <col min="19" max="19" width="23.140625" style="2" bestFit="1" customWidth="1"/>
    <col min="20" max="20" width="1" style="2" customWidth="1"/>
    <col min="21" max="21" width="9.140625" style="2" customWidth="1"/>
    <col min="22" max="16384" width="9.140625" style="2"/>
  </cols>
  <sheetData>
    <row r="2" spans="1:19" ht="24">
      <c r="A2" s="11" t="s">
        <v>0</v>
      </c>
      <c r="B2" s="11" t="s">
        <v>0</v>
      </c>
      <c r="C2" s="11" t="s">
        <v>0</v>
      </c>
      <c r="D2" s="11" t="s">
        <v>0</v>
      </c>
      <c r="E2" s="11" t="s">
        <v>0</v>
      </c>
      <c r="F2" s="11" t="s">
        <v>0</v>
      </c>
      <c r="G2" s="11" t="s">
        <v>0</v>
      </c>
      <c r="H2" s="11" t="s">
        <v>0</v>
      </c>
      <c r="I2" s="11" t="s">
        <v>0</v>
      </c>
      <c r="J2" s="11" t="s">
        <v>0</v>
      </c>
      <c r="K2" s="11" t="s">
        <v>0</v>
      </c>
      <c r="L2" s="11" t="s">
        <v>0</v>
      </c>
      <c r="M2" s="11" t="s">
        <v>0</v>
      </c>
      <c r="N2" s="11" t="s">
        <v>0</v>
      </c>
      <c r="O2" s="11" t="s">
        <v>0</v>
      </c>
      <c r="P2" s="11" t="s">
        <v>0</v>
      </c>
      <c r="Q2" s="11" t="s">
        <v>0</v>
      </c>
      <c r="R2" s="11" t="s">
        <v>0</v>
      </c>
      <c r="S2" s="11" t="s">
        <v>0</v>
      </c>
    </row>
    <row r="3" spans="1:19" ht="24">
      <c r="A3" s="11" t="s">
        <v>101</v>
      </c>
      <c r="B3" s="11" t="s">
        <v>101</v>
      </c>
      <c r="C3" s="11" t="s">
        <v>101</v>
      </c>
      <c r="D3" s="11" t="s">
        <v>101</v>
      </c>
      <c r="E3" s="11" t="s">
        <v>101</v>
      </c>
      <c r="F3" s="11" t="s">
        <v>101</v>
      </c>
      <c r="G3" s="11" t="s">
        <v>101</v>
      </c>
      <c r="H3" s="11" t="s">
        <v>101</v>
      </c>
      <c r="I3" s="11" t="s">
        <v>101</v>
      </c>
      <c r="J3" s="11" t="s">
        <v>101</v>
      </c>
      <c r="K3" s="11" t="s">
        <v>101</v>
      </c>
      <c r="L3" s="11" t="s">
        <v>101</v>
      </c>
      <c r="M3" s="11" t="s">
        <v>101</v>
      </c>
      <c r="N3" s="11" t="s">
        <v>101</v>
      </c>
      <c r="O3" s="11" t="s">
        <v>101</v>
      </c>
      <c r="P3" s="11" t="s">
        <v>101</v>
      </c>
      <c r="Q3" s="11" t="s">
        <v>101</v>
      </c>
      <c r="R3" s="11" t="s">
        <v>101</v>
      </c>
      <c r="S3" s="11" t="s">
        <v>101</v>
      </c>
    </row>
    <row r="4" spans="1:19" ht="24">
      <c r="A4" s="11" t="s">
        <v>2</v>
      </c>
      <c r="B4" s="11" t="s">
        <v>2</v>
      </c>
      <c r="C4" s="11" t="s">
        <v>2</v>
      </c>
      <c r="D4" s="11" t="s">
        <v>2</v>
      </c>
      <c r="E4" s="11" t="s">
        <v>2</v>
      </c>
      <c r="F4" s="11" t="s">
        <v>2</v>
      </c>
      <c r="G4" s="11" t="s">
        <v>2</v>
      </c>
      <c r="H4" s="11" t="s">
        <v>2</v>
      </c>
      <c r="I4" s="11" t="s">
        <v>2</v>
      </c>
      <c r="J4" s="11" t="s">
        <v>2</v>
      </c>
      <c r="K4" s="11" t="s">
        <v>2</v>
      </c>
      <c r="L4" s="11" t="s">
        <v>2</v>
      </c>
      <c r="M4" s="11" t="s">
        <v>2</v>
      </c>
      <c r="N4" s="11" t="s">
        <v>2</v>
      </c>
      <c r="O4" s="11" t="s">
        <v>2</v>
      </c>
      <c r="P4" s="11" t="s">
        <v>2</v>
      </c>
      <c r="Q4" s="11" t="s">
        <v>2</v>
      </c>
      <c r="R4" s="11" t="s">
        <v>2</v>
      </c>
      <c r="S4" s="11" t="s">
        <v>2</v>
      </c>
    </row>
    <row r="5" spans="1:19" ht="25.5">
      <c r="A5" s="17" t="s">
        <v>158</v>
      </c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</row>
    <row r="6" spans="1:19" ht="24">
      <c r="A6" s="10" t="s">
        <v>3</v>
      </c>
      <c r="C6" s="10" t="s">
        <v>109</v>
      </c>
      <c r="D6" s="10" t="s">
        <v>109</v>
      </c>
      <c r="E6" s="10" t="s">
        <v>109</v>
      </c>
      <c r="F6" s="10" t="s">
        <v>109</v>
      </c>
      <c r="G6" s="10" t="s">
        <v>109</v>
      </c>
      <c r="I6" s="10" t="s">
        <v>103</v>
      </c>
      <c r="J6" s="10" t="s">
        <v>103</v>
      </c>
      <c r="K6" s="10" t="s">
        <v>103</v>
      </c>
      <c r="L6" s="10" t="s">
        <v>103</v>
      </c>
      <c r="M6" s="10" t="s">
        <v>103</v>
      </c>
      <c r="O6" s="10" t="s">
        <v>104</v>
      </c>
      <c r="P6" s="10" t="s">
        <v>104</v>
      </c>
      <c r="Q6" s="10" t="s">
        <v>104</v>
      </c>
      <c r="R6" s="10" t="s">
        <v>104</v>
      </c>
      <c r="S6" s="10" t="s">
        <v>104</v>
      </c>
    </row>
    <row r="7" spans="1:19" ht="24">
      <c r="A7" s="10" t="s">
        <v>3</v>
      </c>
      <c r="C7" s="10" t="s">
        <v>110</v>
      </c>
      <c r="E7" s="10" t="s">
        <v>111</v>
      </c>
      <c r="G7" s="10" t="s">
        <v>112</v>
      </c>
      <c r="I7" s="10" t="s">
        <v>113</v>
      </c>
      <c r="K7" s="10" t="s">
        <v>107</v>
      </c>
      <c r="M7" s="10" t="s">
        <v>114</v>
      </c>
      <c r="O7" s="10" t="s">
        <v>113</v>
      </c>
      <c r="Q7" s="10" t="s">
        <v>107</v>
      </c>
      <c r="S7" s="10" t="s">
        <v>114</v>
      </c>
    </row>
    <row r="8" spans="1:19" ht="24">
      <c r="A8" s="3" t="s">
        <v>61</v>
      </c>
      <c r="C8" s="2" t="s">
        <v>115</v>
      </c>
      <c r="E8" s="4">
        <v>4139616</v>
      </c>
      <c r="G8" s="4">
        <v>410</v>
      </c>
      <c r="I8" s="4">
        <v>0</v>
      </c>
      <c r="K8" s="4">
        <v>0</v>
      </c>
      <c r="M8" s="4">
        <v>0</v>
      </c>
      <c r="O8" s="4">
        <v>1697242560</v>
      </c>
      <c r="Q8" s="4">
        <v>0</v>
      </c>
      <c r="S8" s="4">
        <v>1697242560</v>
      </c>
    </row>
    <row r="9" spans="1:19" ht="24">
      <c r="A9" s="3" t="s">
        <v>86</v>
      </c>
      <c r="C9" s="2" t="s">
        <v>116</v>
      </c>
      <c r="E9" s="4">
        <v>2712891</v>
      </c>
      <c r="G9" s="4">
        <v>220</v>
      </c>
      <c r="I9" s="4">
        <v>0</v>
      </c>
      <c r="K9" s="4">
        <v>0</v>
      </c>
      <c r="M9" s="4">
        <v>0</v>
      </c>
      <c r="O9" s="4">
        <v>596836020</v>
      </c>
      <c r="Q9" s="4">
        <v>27678222</v>
      </c>
      <c r="S9" s="4">
        <v>569157798</v>
      </c>
    </row>
    <row r="10" spans="1:19" ht="24">
      <c r="A10" s="3" t="s">
        <v>73</v>
      </c>
      <c r="C10" s="2" t="s">
        <v>117</v>
      </c>
      <c r="E10" s="4">
        <v>4457270</v>
      </c>
      <c r="G10" s="4">
        <v>20</v>
      </c>
      <c r="I10" s="4">
        <v>89145400</v>
      </c>
      <c r="K10" s="4">
        <v>6561463</v>
      </c>
      <c r="M10" s="4">
        <v>82583937</v>
      </c>
      <c r="O10" s="4">
        <v>89145400</v>
      </c>
      <c r="Q10" s="4">
        <v>6561463</v>
      </c>
      <c r="S10" s="4">
        <v>82583937</v>
      </c>
    </row>
    <row r="11" spans="1:19" ht="24">
      <c r="A11" s="3" t="s">
        <v>80</v>
      </c>
      <c r="C11" s="2" t="s">
        <v>118</v>
      </c>
      <c r="E11" s="4">
        <v>245847489</v>
      </c>
      <c r="G11" s="4">
        <v>40</v>
      </c>
      <c r="I11" s="4">
        <v>9833899560</v>
      </c>
      <c r="K11" s="4">
        <v>1308072150</v>
      </c>
      <c r="M11" s="4">
        <v>8525827410</v>
      </c>
      <c r="O11" s="4">
        <v>9833899560</v>
      </c>
      <c r="Q11" s="4">
        <v>1308072150</v>
      </c>
      <c r="S11" s="4">
        <v>8525827410</v>
      </c>
    </row>
    <row r="12" spans="1:19" ht="24">
      <c r="A12" s="3" t="s">
        <v>19</v>
      </c>
      <c r="C12" s="2" t="s">
        <v>119</v>
      </c>
      <c r="E12" s="4">
        <v>25571766</v>
      </c>
      <c r="G12" s="4">
        <v>240</v>
      </c>
      <c r="I12" s="4">
        <v>6137223840</v>
      </c>
      <c r="K12" s="4">
        <v>847762915</v>
      </c>
      <c r="M12" s="4">
        <v>5289460925</v>
      </c>
      <c r="O12" s="4">
        <v>6137223840</v>
      </c>
      <c r="Q12" s="4">
        <v>847762915</v>
      </c>
      <c r="S12" s="4">
        <v>5289460925</v>
      </c>
    </row>
    <row r="13" spans="1:19" ht="24">
      <c r="A13" s="3" t="s">
        <v>56</v>
      </c>
      <c r="C13" s="2" t="s">
        <v>120</v>
      </c>
      <c r="E13" s="4">
        <v>23680161</v>
      </c>
      <c r="G13" s="4">
        <v>1170</v>
      </c>
      <c r="I13" s="4">
        <v>0</v>
      </c>
      <c r="K13" s="4">
        <v>0</v>
      </c>
      <c r="M13" s="4">
        <v>0</v>
      </c>
      <c r="O13" s="4">
        <v>27705788370</v>
      </c>
      <c r="Q13" s="4">
        <v>0</v>
      </c>
      <c r="S13" s="4">
        <v>27705788370</v>
      </c>
    </row>
    <row r="14" spans="1:19" ht="24">
      <c r="A14" s="3" t="s">
        <v>46</v>
      </c>
      <c r="C14" s="2" t="s">
        <v>121</v>
      </c>
      <c r="E14" s="4">
        <v>30999806</v>
      </c>
      <c r="G14" s="4">
        <v>40</v>
      </c>
      <c r="I14" s="4">
        <v>1239992240</v>
      </c>
      <c r="K14" s="4">
        <v>89808841</v>
      </c>
      <c r="M14" s="4">
        <v>1150183399</v>
      </c>
      <c r="O14" s="4">
        <v>1239992240</v>
      </c>
      <c r="Q14" s="4">
        <v>89808841</v>
      </c>
      <c r="S14" s="4">
        <v>1150183399</v>
      </c>
    </row>
    <row r="15" spans="1:19" ht="24">
      <c r="A15" s="3" t="s">
        <v>77</v>
      </c>
      <c r="C15" s="2" t="s">
        <v>122</v>
      </c>
      <c r="E15" s="4">
        <v>8082610</v>
      </c>
      <c r="G15" s="4">
        <v>2320</v>
      </c>
      <c r="I15" s="4">
        <v>0</v>
      </c>
      <c r="K15" s="4">
        <v>0</v>
      </c>
      <c r="M15" s="4">
        <v>0</v>
      </c>
      <c r="O15" s="4">
        <v>18751655200</v>
      </c>
      <c r="Q15" s="4">
        <v>0</v>
      </c>
      <c r="S15" s="4">
        <v>18751655200</v>
      </c>
    </row>
    <row r="16" spans="1:19" ht="24">
      <c r="A16" s="3" t="s">
        <v>40</v>
      </c>
      <c r="C16" s="2" t="s">
        <v>123</v>
      </c>
      <c r="E16" s="4">
        <v>74119908</v>
      </c>
      <c r="G16" s="4">
        <v>170</v>
      </c>
      <c r="I16" s="4">
        <v>12600384360</v>
      </c>
      <c r="K16" s="4">
        <v>1785239642</v>
      </c>
      <c r="M16" s="4">
        <v>10815144718</v>
      </c>
      <c r="O16" s="4">
        <v>12600384360</v>
      </c>
      <c r="Q16" s="4">
        <v>1785239642</v>
      </c>
      <c r="S16" s="4">
        <v>10815144718</v>
      </c>
    </row>
    <row r="17" spans="1:19" ht="24">
      <c r="A17" s="3" t="s">
        <v>45</v>
      </c>
      <c r="C17" s="2" t="s">
        <v>124</v>
      </c>
      <c r="E17" s="4">
        <v>2642030</v>
      </c>
      <c r="G17" s="4">
        <v>2440</v>
      </c>
      <c r="I17" s="4">
        <v>6446553200</v>
      </c>
      <c r="K17" s="4">
        <v>382141040</v>
      </c>
      <c r="M17" s="4">
        <v>6064412160</v>
      </c>
      <c r="O17" s="4">
        <v>6446553200</v>
      </c>
      <c r="Q17" s="4">
        <v>382141040</v>
      </c>
      <c r="S17" s="4">
        <v>6064412160</v>
      </c>
    </row>
    <row r="18" spans="1:19" ht="24">
      <c r="A18" s="3" t="s">
        <v>60</v>
      </c>
      <c r="C18" s="2" t="s">
        <v>125</v>
      </c>
      <c r="E18" s="4">
        <v>21704337</v>
      </c>
      <c r="G18" s="4">
        <v>1050</v>
      </c>
      <c r="I18" s="4">
        <v>22789553850</v>
      </c>
      <c r="K18" s="4">
        <v>1556146944</v>
      </c>
      <c r="M18" s="4">
        <v>21233406906</v>
      </c>
      <c r="O18" s="4">
        <v>22789553850</v>
      </c>
      <c r="Q18" s="4">
        <v>1556146944</v>
      </c>
      <c r="S18" s="4">
        <v>21233406906</v>
      </c>
    </row>
    <row r="19" spans="1:19" ht="24">
      <c r="A19" s="3" t="s">
        <v>87</v>
      </c>
      <c r="C19" s="2" t="s">
        <v>126</v>
      </c>
      <c r="E19" s="4">
        <v>1178213</v>
      </c>
      <c r="G19" s="4">
        <v>1070</v>
      </c>
      <c r="I19" s="4">
        <v>0</v>
      </c>
      <c r="K19" s="4">
        <v>0</v>
      </c>
      <c r="M19" s="4">
        <v>0</v>
      </c>
      <c r="O19" s="4">
        <v>1260687910</v>
      </c>
      <c r="Q19" s="4">
        <v>74731500</v>
      </c>
      <c r="S19" s="4">
        <v>1185956410</v>
      </c>
    </row>
    <row r="20" spans="1:19" ht="24">
      <c r="A20" s="3" t="s">
        <v>59</v>
      </c>
      <c r="C20" s="2" t="s">
        <v>6</v>
      </c>
      <c r="E20" s="4">
        <v>8504229</v>
      </c>
      <c r="G20" s="4">
        <v>2070</v>
      </c>
      <c r="I20" s="4">
        <v>17603754030</v>
      </c>
      <c r="K20" s="4">
        <v>1357558781</v>
      </c>
      <c r="M20" s="4">
        <v>16246195249</v>
      </c>
      <c r="O20" s="4">
        <v>17603754030</v>
      </c>
      <c r="Q20" s="4">
        <v>1357558781</v>
      </c>
      <c r="S20" s="4">
        <v>16246195249</v>
      </c>
    </row>
    <row r="21" spans="1:19" ht="24">
      <c r="A21" s="3" t="s">
        <v>28</v>
      </c>
      <c r="C21" s="2" t="s">
        <v>123</v>
      </c>
      <c r="E21" s="4">
        <v>2255284</v>
      </c>
      <c r="G21" s="4">
        <v>1997</v>
      </c>
      <c r="I21" s="4">
        <v>4503802148</v>
      </c>
      <c r="K21" s="4">
        <v>294102317</v>
      </c>
      <c r="M21" s="4">
        <v>4209699831</v>
      </c>
      <c r="O21" s="4">
        <v>4503802148</v>
      </c>
      <c r="Q21" s="4">
        <v>294102317</v>
      </c>
      <c r="S21" s="4">
        <v>4209699831</v>
      </c>
    </row>
    <row r="22" spans="1:19" ht="24">
      <c r="A22" s="3" t="s">
        <v>26</v>
      </c>
      <c r="C22" s="2" t="s">
        <v>127</v>
      </c>
      <c r="E22" s="4">
        <v>45952176</v>
      </c>
      <c r="G22" s="4">
        <v>360</v>
      </c>
      <c r="I22" s="4">
        <v>16542783360</v>
      </c>
      <c r="K22" s="4">
        <v>600563092</v>
      </c>
      <c r="M22" s="4">
        <v>15942220268</v>
      </c>
      <c r="O22" s="4">
        <v>16542783360</v>
      </c>
      <c r="Q22" s="4">
        <v>600563092</v>
      </c>
      <c r="S22" s="4">
        <v>15942220268</v>
      </c>
    </row>
    <row r="23" spans="1:19" ht="24">
      <c r="A23" s="3" t="s">
        <v>84</v>
      </c>
      <c r="C23" s="2" t="s">
        <v>121</v>
      </c>
      <c r="E23" s="4">
        <v>29301483</v>
      </c>
      <c r="G23" s="4">
        <v>380</v>
      </c>
      <c r="I23" s="4">
        <v>11134563540</v>
      </c>
      <c r="K23" s="4">
        <v>727096979</v>
      </c>
      <c r="M23" s="4">
        <v>10407466561</v>
      </c>
      <c r="O23" s="4">
        <v>11134563540</v>
      </c>
      <c r="Q23" s="4">
        <v>727096979</v>
      </c>
      <c r="S23" s="4">
        <v>10407466561</v>
      </c>
    </row>
    <row r="24" spans="1:19" ht="24">
      <c r="A24" s="3" t="s">
        <v>83</v>
      </c>
      <c r="C24" s="2" t="s">
        <v>121</v>
      </c>
      <c r="E24" s="4">
        <v>40432339</v>
      </c>
      <c r="G24" s="4">
        <v>310</v>
      </c>
      <c r="I24" s="4">
        <v>12534025090</v>
      </c>
      <c r="K24" s="4">
        <v>1737755691</v>
      </c>
      <c r="M24" s="4">
        <v>10796269399</v>
      </c>
      <c r="O24" s="4">
        <v>12534025090</v>
      </c>
      <c r="Q24" s="4">
        <v>1737755691</v>
      </c>
      <c r="S24" s="4">
        <v>10796269399</v>
      </c>
    </row>
    <row r="25" spans="1:19" ht="24">
      <c r="A25" s="3" t="s">
        <v>74</v>
      </c>
      <c r="C25" s="2" t="s">
        <v>128</v>
      </c>
      <c r="E25" s="4">
        <v>5640327</v>
      </c>
      <c r="G25" s="4">
        <v>80</v>
      </c>
      <c r="I25" s="4">
        <v>0</v>
      </c>
      <c r="K25" s="4">
        <v>0</v>
      </c>
      <c r="M25" s="4">
        <v>0</v>
      </c>
      <c r="O25" s="4">
        <v>451226160</v>
      </c>
      <c r="Q25" s="4">
        <v>51232114</v>
      </c>
      <c r="S25" s="4">
        <v>399994046</v>
      </c>
    </row>
    <row r="26" spans="1:19" ht="24">
      <c r="A26" s="3" t="s">
        <v>70</v>
      </c>
      <c r="C26" s="2" t="s">
        <v>129</v>
      </c>
      <c r="E26" s="4">
        <v>22983303</v>
      </c>
      <c r="G26" s="4">
        <v>280</v>
      </c>
      <c r="I26" s="4">
        <v>6435324840</v>
      </c>
      <c r="K26" s="4">
        <v>439425500</v>
      </c>
      <c r="M26" s="4">
        <v>5995899340</v>
      </c>
      <c r="O26" s="4">
        <v>6435324840</v>
      </c>
      <c r="Q26" s="4">
        <v>439425500</v>
      </c>
      <c r="S26" s="4">
        <v>5995899340</v>
      </c>
    </row>
    <row r="27" spans="1:19" ht="24">
      <c r="A27" s="3" t="s">
        <v>58</v>
      </c>
      <c r="C27" s="2" t="s">
        <v>130</v>
      </c>
      <c r="E27" s="4">
        <v>1450941</v>
      </c>
      <c r="G27" s="4">
        <v>6810</v>
      </c>
      <c r="I27" s="4">
        <v>0</v>
      </c>
      <c r="K27" s="4">
        <v>0</v>
      </c>
      <c r="M27" s="4">
        <v>0</v>
      </c>
      <c r="O27" s="4">
        <v>9880908210</v>
      </c>
      <c r="Q27" s="4">
        <v>488899104</v>
      </c>
      <c r="S27" s="4">
        <v>9392009106</v>
      </c>
    </row>
    <row r="28" spans="1:19" ht="24">
      <c r="A28" s="3" t="s">
        <v>23</v>
      </c>
      <c r="C28" s="2" t="s">
        <v>6</v>
      </c>
      <c r="E28" s="4">
        <v>152948698</v>
      </c>
      <c r="G28" s="4">
        <v>90</v>
      </c>
      <c r="I28" s="4">
        <v>13765382820</v>
      </c>
      <c r="K28" s="4">
        <v>1950298213</v>
      </c>
      <c r="M28" s="4">
        <v>11815084607</v>
      </c>
      <c r="O28" s="4">
        <v>13765382820</v>
      </c>
      <c r="Q28" s="4">
        <v>1950298213</v>
      </c>
      <c r="S28" s="4">
        <v>11815084607</v>
      </c>
    </row>
    <row r="29" spans="1:19" ht="24">
      <c r="A29" s="3" t="s">
        <v>20</v>
      </c>
      <c r="C29" s="2" t="s">
        <v>6</v>
      </c>
      <c r="E29" s="4">
        <v>120289181</v>
      </c>
      <c r="G29" s="4">
        <v>11</v>
      </c>
      <c r="I29" s="4">
        <v>1323180991</v>
      </c>
      <c r="K29" s="4">
        <v>187470087</v>
      </c>
      <c r="M29" s="4">
        <v>1135710904</v>
      </c>
      <c r="O29" s="4">
        <v>1323180991</v>
      </c>
      <c r="Q29" s="4">
        <v>187470087</v>
      </c>
      <c r="S29" s="4">
        <v>1135710904</v>
      </c>
    </row>
    <row r="30" spans="1:19" ht="24">
      <c r="A30" s="3" t="s">
        <v>22</v>
      </c>
      <c r="C30" s="2" t="s">
        <v>6</v>
      </c>
      <c r="E30" s="4">
        <v>175315130</v>
      </c>
      <c r="G30" s="4">
        <v>15</v>
      </c>
      <c r="I30" s="4">
        <v>2629726950</v>
      </c>
      <c r="K30" s="4">
        <v>372583301</v>
      </c>
      <c r="M30" s="4">
        <v>2257143649</v>
      </c>
      <c r="O30" s="4">
        <v>2629726950</v>
      </c>
      <c r="Q30" s="4">
        <v>372583301</v>
      </c>
      <c r="S30" s="4">
        <v>2257143649</v>
      </c>
    </row>
    <row r="31" spans="1:19" ht="24">
      <c r="A31" s="3" t="s">
        <v>38</v>
      </c>
      <c r="C31" s="2" t="s">
        <v>127</v>
      </c>
      <c r="E31" s="4">
        <v>15797769</v>
      </c>
      <c r="G31" s="4">
        <v>1624</v>
      </c>
      <c r="I31" s="4">
        <v>25655576856</v>
      </c>
      <c r="K31" s="4">
        <v>3634917121</v>
      </c>
      <c r="M31" s="4">
        <v>22020659735</v>
      </c>
      <c r="O31" s="4">
        <v>25655576856</v>
      </c>
      <c r="Q31" s="4">
        <v>3634917121</v>
      </c>
      <c r="S31" s="4">
        <v>22020659735</v>
      </c>
    </row>
    <row r="32" spans="1:19" ht="24">
      <c r="A32" s="3" t="s">
        <v>62</v>
      </c>
      <c r="C32" s="2" t="s">
        <v>131</v>
      </c>
      <c r="E32" s="4">
        <v>25935786</v>
      </c>
      <c r="G32" s="4">
        <v>637</v>
      </c>
      <c r="I32" s="4">
        <v>0</v>
      </c>
      <c r="K32" s="4">
        <v>0</v>
      </c>
      <c r="M32" s="4">
        <v>0</v>
      </c>
      <c r="O32" s="4">
        <v>16521095682</v>
      </c>
      <c r="Q32" s="4">
        <v>504628421</v>
      </c>
      <c r="S32" s="4">
        <v>16016467261</v>
      </c>
    </row>
    <row r="33" spans="1:19" ht="24">
      <c r="A33" s="3" t="s">
        <v>90</v>
      </c>
      <c r="C33" s="2" t="s">
        <v>6</v>
      </c>
      <c r="E33" s="4">
        <v>15625112</v>
      </c>
      <c r="G33" s="4">
        <v>360</v>
      </c>
      <c r="I33" s="4">
        <v>5625040320</v>
      </c>
      <c r="K33" s="4">
        <v>306025510</v>
      </c>
      <c r="M33" s="4">
        <v>5319014810</v>
      </c>
      <c r="O33" s="4">
        <v>5625040320</v>
      </c>
      <c r="Q33" s="4">
        <v>306025510</v>
      </c>
      <c r="S33" s="4">
        <v>5319014810</v>
      </c>
    </row>
    <row r="34" spans="1:19" ht="24">
      <c r="A34" s="3" t="s">
        <v>41</v>
      </c>
      <c r="C34" s="2" t="s">
        <v>132</v>
      </c>
      <c r="E34" s="4">
        <v>8742546</v>
      </c>
      <c r="G34" s="4">
        <v>650</v>
      </c>
      <c r="I34" s="4">
        <v>5682654900</v>
      </c>
      <c r="K34" s="4">
        <v>336858409</v>
      </c>
      <c r="M34" s="4">
        <v>5345796491</v>
      </c>
      <c r="O34" s="4">
        <v>5682654900</v>
      </c>
      <c r="Q34" s="4">
        <v>336858409</v>
      </c>
      <c r="S34" s="4">
        <v>5345796491</v>
      </c>
    </row>
    <row r="35" spans="1:19" ht="24">
      <c r="A35" s="3" t="s">
        <v>72</v>
      </c>
      <c r="C35" s="2" t="s">
        <v>6</v>
      </c>
      <c r="E35" s="4">
        <v>11039086</v>
      </c>
      <c r="G35" s="4">
        <v>420</v>
      </c>
      <c r="I35" s="4">
        <v>4636416120</v>
      </c>
      <c r="K35" s="4">
        <v>246553905</v>
      </c>
      <c r="M35" s="4">
        <v>4389862215</v>
      </c>
      <c r="O35" s="4">
        <v>4636416120</v>
      </c>
      <c r="Q35" s="4">
        <v>246553905</v>
      </c>
      <c r="S35" s="4">
        <v>4389862215</v>
      </c>
    </row>
    <row r="36" spans="1:19" ht="24">
      <c r="A36" s="3" t="s">
        <v>91</v>
      </c>
      <c r="C36" s="2" t="s">
        <v>133</v>
      </c>
      <c r="E36" s="4">
        <v>13026592</v>
      </c>
      <c r="G36" s="4">
        <v>1000</v>
      </c>
      <c r="I36" s="4">
        <v>0</v>
      </c>
      <c r="K36" s="4">
        <v>0</v>
      </c>
      <c r="M36" s="4">
        <v>0</v>
      </c>
      <c r="O36" s="4">
        <v>13026592000</v>
      </c>
      <c r="Q36" s="4">
        <v>0</v>
      </c>
      <c r="S36" s="4">
        <v>13026592000</v>
      </c>
    </row>
    <row r="37" spans="1:19" ht="24">
      <c r="A37" s="3" t="s">
        <v>34</v>
      </c>
      <c r="C37" s="2" t="s">
        <v>125</v>
      </c>
      <c r="E37" s="4">
        <v>3772145</v>
      </c>
      <c r="G37" s="4">
        <v>4200</v>
      </c>
      <c r="I37" s="4">
        <v>15843009000</v>
      </c>
      <c r="K37" s="4">
        <v>2236660094</v>
      </c>
      <c r="M37" s="4">
        <v>13606348906</v>
      </c>
      <c r="O37" s="4">
        <v>15843009000</v>
      </c>
      <c r="Q37" s="4">
        <v>2236660094</v>
      </c>
      <c r="S37" s="4">
        <v>13606348906</v>
      </c>
    </row>
    <row r="38" spans="1:19" ht="24">
      <c r="A38" s="3" t="s">
        <v>66</v>
      </c>
      <c r="C38" s="2" t="s">
        <v>127</v>
      </c>
      <c r="E38" s="4">
        <v>3292648</v>
      </c>
      <c r="G38" s="4">
        <v>3000</v>
      </c>
      <c r="I38" s="4">
        <v>9877944000</v>
      </c>
      <c r="K38" s="4">
        <v>1399520578</v>
      </c>
      <c r="M38" s="4">
        <v>8478423422</v>
      </c>
      <c r="O38" s="4">
        <v>9877944000</v>
      </c>
      <c r="Q38" s="4">
        <v>1399520578</v>
      </c>
      <c r="S38" s="4">
        <v>8478423422</v>
      </c>
    </row>
    <row r="39" spans="1:19" ht="24">
      <c r="A39" s="3" t="s">
        <v>43</v>
      </c>
      <c r="C39" s="2" t="s">
        <v>117</v>
      </c>
      <c r="E39" s="4">
        <v>45802558</v>
      </c>
      <c r="G39" s="4">
        <v>120</v>
      </c>
      <c r="I39" s="4">
        <v>5496306960</v>
      </c>
      <c r="K39" s="4">
        <v>407779274</v>
      </c>
      <c r="M39" s="4">
        <v>5088527686</v>
      </c>
      <c r="O39" s="4">
        <v>5496306960</v>
      </c>
      <c r="Q39" s="4">
        <v>407779274</v>
      </c>
      <c r="S39" s="4">
        <v>5088527686</v>
      </c>
    </row>
    <row r="40" spans="1:19" ht="24">
      <c r="A40" s="3" t="s">
        <v>81</v>
      </c>
      <c r="C40" s="2" t="s">
        <v>134</v>
      </c>
      <c r="E40" s="4">
        <v>6237429</v>
      </c>
      <c r="G40" s="4">
        <v>1700</v>
      </c>
      <c r="I40" s="4">
        <v>0</v>
      </c>
      <c r="K40" s="4">
        <v>0</v>
      </c>
      <c r="M40" s="4">
        <v>0</v>
      </c>
      <c r="O40" s="4">
        <v>10603629300</v>
      </c>
      <c r="Q40" s="4">
        <v>939897229</v>
      </c>
      <c r="S40" s="4">
        <v>9663732071</v>
      </c>
    </row>
    <row r="41" spans="1:19" ht="24">
      <c r="A41" s="3" t="s">
        <v>31</v>
      </c>
      <c r="C41" s="2" t="s">
        <v>6</v>
      </c>
      <c r="E41" s="4">
        <v>32785296</v>
      </c>
      <c r="G41" s="4">
        <v>160</v>
      </c>
      <c r="I41" s="4">
        <v>5245647360</v>
      </c>
      <c r="K41" s="4">
        <v>743210473</v>
      </c>
      <c r="M41" s="4">
        <v>4502436887</v>
      </c>
      <c r="O41" s="4">
        <v>5245647360</v>
      </c>
      <c r="Q41" s="4">
        <v>743210473</v>
      </c>
      <c r="S41" s="4">
        <v>4502436887</v>
      </c>
    </row>
    <row r="42" spans="1:19" ht="24">
      <c r="A42" s="3" t="s">
        <v>35</v>
      </c>
      <c r="C42" s="2" t="s">
        <v>115</v>
      </c>
      <c r="E42" s="4">
        <v>25992</v>
      </c>
      <c r="G42" s="4">
        <v>20400</v>
      </c>
      <c r="I42" s="4">
        <v>0</v>
      </c>
      <c r="K42" s="4">
        <v>0</v>
      </c>
      <c r="M42" s="4">
        <v>0</v>
      </c>
      <c r="O42" s="4">
        <v>530236800</v>
      </c>
      <c r="Q42" s="4">
        <v>0</v>
      </c>
      <c r="S42" s="4">
        <v>530236800</v>
      </c>
    </row>
    <row r="43" spans="1:19" ht="24">
      <c r="A43" s="3" t="s">
        <v>33</v>
      </c>
      <c r="C43" s="2" t="s">
        <v>127</v>
      </c>
      <c r="E43" s="4">
        <v>5221199</v>
      </c>
      <c r="G43" s="4">
        <v>680</v>
      </c>
      <c r="I43" s="4">
        <v>3550415320</v>
      </c>
      <c r="K43" s="4">
        <v>175671591</v>
      </c>
      <c r="M43" s="4">
        <v>3374743729</v>
      </c>
      <c r="O43" s="4">
        <v>3550415320</v>
      </c>
      <c r="Q43" s="4">
        <v>175671591</v>
      </c>
      <c r="S43" s="4">
        <v>3374743729</v>
      </c>
    </row>
    <row r="44" spans="1:19" ht="24">
      <c r="A44" s="3" t="s">
        <v>50</v>
      </c>
      <c r="C44" s="2" t="s">
        <v>135</v>
      </c>
      <c r="E44" s="4">
        <v>9182704</v>
      </c>
      <c r="G44" s="4">
        <v>20</v>
      </c>
      <c r="I44" s="4">
        <v>0</v>
      </c>
      <c r="K44" s="4">
        <v>0</v>
      </c>
      <c r="M44" s="4">
        <v>0</v>
      </c>
      <c r="O44" s="4">
        <v>183654080</v>
      </c>
      <c r="Q44" s="4">
        <v>5609620</v>
      </c>
      <c r="S44" s="4">
        <v>178044460</v>
      </c>
    </row>
    <row r="45" spans="1:19" ht="24">
      <c r="A45" s="3" t="s">
        <v>30</v>
      </c>
      <c r="C45" s="2" t="s">
        <v>123</v>
      </c>
      <c r="E45" s="4">
        <v>2070179</v>
      </c>
      <c r="G45" s="4">
        <v>8363</v>
      </c>
      <c r="I45" s="4">
        <v>17310836798</v>
      </c>
      <c r="K45" s="4">
        <v>759545557</v>
      </c>
      <c r="M45" s="4">
        <v>16551291241</v>
      </c>
      <c r="O45" s="4">
        <v>17310836798</v>
      </c>
      <c r="Q45" s="4">
        <v>759545557</v>
      </c>
      <c r="S45" s="4">
        <v>16551291241</v>
      </c>
    </row>
    <row r="46" spans="1:19" ht="24">
      <c r="A46" s="3" t="s">
        <v>47</v>
      </c>
      <c r="C46" s="2" t="s">
        <v>119</v>
      </c>
      <c r="E46" s="4">
        <v>3992460</v>
      </c>
      <c r="G46" s="4">
        <v>15</v>
      </c>
      <c r="I46" s="4">
        <v>59886900</v>
      </c>
      <c r="K46" s="4">
        <v>8272453</v>
      </c>
      <c r="M46" s="4">
        <v>51614447</v>
      </c>
      <c r="O46" s="4">
        <v>59886900</v>
      </c>
      <c r="Q46" s="4">
        <v>8272453</v>
      </c>
      <c r="S46" s="4">
        <v>51614447</v>
      </c>
    </row>
    <row r="47" spans="1:19" ht="24">
      <c r="A47" s="3" t="s">
        <v>15</v>
      </c>
      <c r="C47" s="2" t="s">
        <v>124</v>
      </c>
      <c r="E47" s="4">
        <v>7795837</v>
      </c>
      <c r="G47" s="4">
        <v>600</v>
      </c>
      <c r="I47" s="4">
        <v>4677502200</v>
      </c>
      <c r="K47" s="4">
        <v>631795321</v>
      </c>
      <c r="M47" s="4">
        <v>4045706879</v>
      </c>
      <c r="O47" s="4">
        <v>4677502200</v>
      </c>
      <c r="Q47" s="4">
        <v>631795321</v>
      </c>
      <c r="S47" s="4">
        <v>4045706879</v>
      </c>
    </row>
    <row r="48" spans="1:19" ht="24">
      <c r="A48" s="3" t="s">
        <v>67</v>
      </c>
      <c r="C48" s="2" t="s">
        <v>116</v>
      </c>
      <c r="E48" s="4">
        <v>833295</v>
      </c>
      <c r="G48" s="4">
        <v>65</v>
      </c>
      <c r="I48" s="4">
        <v>0</v>
      </c>
      <c r="K48" s="4">
        <v>0</v>
      </c>
      <c r="M48" s="4">
        <v>0</v>
      </c>
      <c r="O48" s="4">
        <v>54164175</v>
      </c>
      <c r="Q48" s="4">
        <v>2240540</v>
      </c>
      <c r="S48" s="4">
        <v>51923635</v>
      </c>
    </row>
    <row r="49" spans="1:19" ht="24">
      <c r="A49" s="3" t="s">
        <v>65</v>
      </c>
      <c r="C49" s="2" t="s">
        <v>136</v>
      </c>
      <c r="E49" s="4">
        <v>32583964</v>
      </c>
      <c r="G49" s="4">
        <v>1</v>
      </c>
      <c r="I49" s="4">
        <v>32583964</v>
      </c>
      <c r="K49" s="4">
        <v>1612227</v>
      </c>
      <c r="M49" s="4">
        <v>30971737</v>
      </c>
      <c r="O49" s="4">
        <v>32583964</v>
      </c>
      <c r="Q49" s="4">
        <v>1612227</v>
      </c>
      <c r="S49" s="4">
        <v>30971737</v>
      </c>
    </row>
    <row r="50" spans="1:19" ht="24">
      <c r="A50" s="3" t="s">
        <v>21</v>
      </c>
      <c r="C50" s="2" t="s">
        <v>127</v>
      </c>
      <c r="E50" s="4">
        <v>9043647</v>
      </c>
      <c r="G50" s="4">
        <v>100</v>
      </c>
      <c r="I50" s="4">
        <v>904364700</v>
      </c>
      <c r="K50" s="4">
        <v>4928418</v>
      </c>
      <c r="M50" s="4">
        <v>899436282</v>
      </c>
      <c r="O50" s="4">
        <v>904364700</v>
      </c>
      <c r="Q50" s="4">
        <v>4928418</v>
      </c>
      <c r="S50" s="4">
        <v>899436282</v>
      </c>
    </row>
    <row r="51" spans="1:19" ht="24">
      <c r="A51" s="3" t="s">
        <v>42</v>
      </c>
      <c r="C51" s="2" t="s">
        <v>137</v>
      </c>
      <c r="E51" s="4">
        <v>285750</v>
      </c>
      <c r="G51" s="4">
        <v>4400</v>
      </c>
      <c r="I51" s="4">
        <v>0</v>
      </c>
      <c r="K51" s="4">
        <v>0</v>
      </c>
      <c r="M51" s="4">
        <v>0</v>
      </c>
      <c r="O51" s="4">
        <v>1257300000</v>
      </c>
      <c r="Q51" s="4">
        <v>0</v>
      </c>
      <c r="S51" s="4">
        <v>1257300000</v>
      </c>
    </row>
    <row r="52" spans="1:19" ht="24">
      <c r="A52" s="3" t="s">
        <v>138</v>
      </c>
      <c r="C52" s="2" t="s">
        <v>139</v>
      </c>
      <c r="E52" s="4">
        <v>900000</v>
      </c>
      <c r="G52" s="4">
        <v>325</v>
      </c>
      <c r="I52" s="4">
        <v>0</v>
      </c>
      <c r="K52" s="4">
        <v>0</v>
      </c>
      <c r="M52" s="4">
        <v>0</v>
      </c>
      <c r="O52" s="4">
        <v>292500000</v>
      </c>
      <c r="Q52" s="4">
        <v>0</v>
      </c>
      <c r="S52" s="4">
        <v>292500000</v>
      </c>
    </row>
    <row r="53" spans="1:19" ht="24">
      <c r="A53" s="3" t="s">
        <v>63</v>
      </c>
      <c r="C53" s="2" t="s">
        <v>129</v>
      </c>
      <c r="E53" s="4">
        <v>1500000</v>
      </c>
      <c r="G53" s="4">
        <v>150</v>
      </c>
      <c r="I53" s="4">
        <v>225000000</v>
      </c>
      <c r="K53" s="4">
        <v>30506217</v>
      </c>
      <c r="M53" s="4">
        <v>194493783</v>
      </c>
      <c r="O53" s="4">
        <v>225000000</v>
      </c>
      <c r="Q53" s="4">
        <v>30506217</v>
      </c>
      <c r="S53" s="4">
        <v>194493783</v>
      </c>
    </row>
    <row r="54" spans="1:19" ht="24.75" thickBot="1">
      <c r="A54" s="3" t="s">
        <v>92</v>
      </c>
      <c r="C54" s="2" t="s">
        <v>92</v>
      </c>
      <c r="E54" s="2" t="s">
        <v>92</v>
      </c>
      <c r="G54" s="2" t="s">
        <v>92</v>
      </c>
      <c r="I54" s="5">
        <f>SUM(I8:I53)</f>
        <v>250432481617</v>
      </c>
      <c r="K54" s="5">
        <f>SUM(K8:K53)</f>
        <v>24566444104</v>
      </c>
      <c r="M54" s="5">
        <f>SUM(M8:M53)</f>
        <v>225866037513</v>
      </c>
      <c r="O54" s="5">
        <f>SUM(O8:O53)</f>
        <v>353245998084</v>
      </c>
      <c r="Q54" s="5">
        <f>SUM(Q8:Q53)</f>
        <v>26661360854</v>
      </c>
      <c r="S54" s="5">
        <f>SUM(S8:S53)</f>
        <v>326584637230</v>
      </c>
    </row>
    <row r="55" spans="1:19" ht="23.25" thickTop="1">
      <c r="I55" s="4"/>
    </row>
    <row r="56" spans="1:19">
      <c r="O56" s="9"/>
    </row>
    <row r="57" spans="1:19">
      <c r="I57" s="4"/>
    </row>
    <row r="58" spans="1:19">
      <c r="O58" s="4"/>
    </row>
    <row r="59" spans="1:19">
      <c r="I59" s="4"/>
    </row>
    <row r="60" spans="1:19">
      <c r="O60" s="4"/>
    </row>
  </sheetData>
  <mergeCells count="17">
    <mergeCell ref="A5:S5"/>
    <mergeCell ref="Q7"/>
    <mergeCell ref="S7"/>
    <mergeCell ref="O6:S6"/>
    <mergeCell ref="A2:S2"/>
    <mergeCell ref="A3:S3"/>
    <mergeCell ref="A4:S4"/>
    <mergeCell ref="I7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M10"/>
  <sheetViews>
    <sheetView rightToLeft="1" workbookViewId="0">
      <selection activeCell="A5" sqref="A5:L5"/>
    </sheetView>
  </sheetViews>
  <sheetFormatPr defaultRowHeight="22.5"/>
  <cols>
    <col min="1" max="1" width="22.7109375" style="2" bestFit="1" customWidth="1"/>
    <col min="2" max="2" width="1" style="2" customWidth="1"/>
    <col min="3" max="3" width="14.140625" style="2" bestFit="1" customWidth="1"/>
    <col min="4" max="4" width="1" style="2" customWidth="1"/>
    <col min="5" max="5" width="12.7109375" style="2" bestFit="1" customWidth="1"/>
    <col min="6" max="6" width="1" style="2" customWidth="1"/>
    <col min="7" max="7" width="14.140625" style="2" bestFit="1" customWidth="1"/>
    <col min="8" max="8" width="1" style="2" customWidth="1"/>
    <col min="9" max="9" width="16" style="2" bestFit="1" customWidth="1"/>
    <col min="10" max="10" width="1" style="2" customWidth="1"/>
    <col min="11" max="11" width="12.7109375" style="2" bestFit="1" customWidth="1"/>
    <col min="12" max="12" width="1" style="2" customWidth="1"/>
    <col min="13" max="13" width="16" style="2" bestFit="1" customWidth="1"/>
    <col min="14" max="14" width="1" style="2" customWidth="1"/>
    <col min="15" max="15" width="9.140625" style="2" customWidth="1"/>
    <col min="16" max="16384" width="9.140625" style="2"/>
  </cols>
  <sheetData>
    <row r="2" spans="1:13" ht="24">
      <c r="A2" s="11" t="s">
        <v>0</v>
      </c>
      <c r="B2" s="11" t="s">
        <v>0</v>
      </c>
      <c r="C2" s="11" t="s">
        <v>0</v>
      </c>
      <c r="D2" s="11" t="s">
        <v>0</v>
      </c>
      <c r="E2" s="11" t="s">
        <v>0</v>
      </c>
      <c r="F2" s="11" t="s">
        <v>0</v>
      </c>
      <c r="G2" s="11" t="s">
        <v>0</v>
      </c>
      <c r="H2" s="11" t="s">
        <v>0</v>
      </c>
      <c r="I2" s="11" t="s">
        <v>0</v>
      </c>
      <c r="J2" s="11" t="s">
        <v>0</v>
      </c>
      <c r="K2" s="11" t="s">
        <v>0</v>
      </c>
      <c r="L2" s="11" t="s">
        <v>0</v>
      </c>
      <c r="M2" s="11" t="s">
        <v>0</v>
      </c>
    </row>
    <row r="3" spans="1:13" ht="24">
      <c r="A3" s="11" t="s">
        <v>101</v>
      </c>
      <c r="B3" s="11" t="s">
        <v>101</v>
      </c>
      <c r="C3" s="11" t="s">
        <v>101</v>
      </c>
      <c r="D3" s="11" t="s">
        <v>101</v>
      </c>
      <c r="E3" s="11" t="s">
        <v>101</v>
      </c>
      <c r="F3" s="11" t="s">
        <v>101</v>
      </c>
      <c r="G3" s="11" t="s">
        <v>101</v>
      </c>
      <c r="H3" s="11" t="s">
        <v>101</v>
      </c>
      <c r="I3" s="11" t="s">
        <v>101</v>
      </c>
      <c r="J3" s="11" t="s">
        <v>101</v>
      </c>
      <c r="K3" s="11" t="s">
        <v>101</v>
      </c>
      <c r="L3" s="11" t="s">
        <v>101</v>
      </c>
      <c r="M3" s="11" t="s">
        <v>101</v>
      </c>
    </row>
    <row r="4" spans="1:13" ht="24">
      <c r="A4" s="11" t="s">
        <v>2</v>
      </c>
      <c r="B4" s="11" t="s">
        <v>2</v>
      </c>
      <c r="C4" s="11" t="s">
        <v>2</v>
      </c>
      <c r="D4" s="11" t="s">
        <v>2</v>
      </c>
      <c r="E4" s="11" t="s">
        <v>2</v>
      </c>
      <c r="F4" s="11" t="s">
        <v>2</v>
      </c>
      <c r="G4" s="11" t="s">
        <v>2</v>
      </c>
      <c r="H4" s="11" t="s">
        <v>2</v>
      </c>
      <c r="I4" s="11" t="s">
        <v>2</v>
      </c>
      <c r="J4" s="11" t="s">
        <v>2</v>
      </c>
      <c r="K4" s="11" t="s">
        <v>2</v>
      </c>
      <c r="L4" s="11" t="s">
        <v>2</v>
      </c>
      <c r="M4" s="11" t="s">
        <v>2</v>
      </c>
    </row>
    <row r="5" spans="1:13" ht="25.5">
      <c r="A5" s="17" t="s">
        <v>183</v>
      </c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</row>
    <row r="6" spans="1:13" ht="24.75" thickBot="1">
      <c r="A6" s="8" t="s">
        <v>102</v>
      </c>
      <c r="C6" s="10" t="s">
        <v>103</v>
      </c>
      <c r="D6" s="10" t="s">
        <v>103</v>
      </c>
      <c r="E6" s="10" t="s">
        <v>103</v>
      </c>
      <c r="F6" s="10" t="s">
        <v>103</v>
      </c>
      <c r="G6" s="10" t="s">
        <v>103</v>
      </c>
      <c r="I6" s="10" t="s">
        <v>104</v>
      </c>
      <c r="J6" s="10" t="s">
        <v>104</v>
      </c>
      <c r="K6" s="10" t="s">
        <v>104</v>
      </c>
      <c r="L6" s="10" t="s">
        <v>104</v>
      </c>
      <c r="M6" s="10" t="s">
        <v>104</v>
      </c>
    </row>
    <row r="7" spans="1:13" ht="24.75" thickBot="1">
      <c r="A7" s="10" t="s">
        <v>105</v>
      </c>
      <c r="C7" s="10" t="s">
        <v>106</v>
      </c>
      <c r="E7" s="10" t="s">
        <v>107</v>
      </c>
      <c r="G7" s="10" t="s">
        <v>108</v>
      </c>
      <c r="I7" s="10" t="s">
        <v>106</v>
      </c>
      <c r="K7" s="10" t="s">
        <v>107</v>
      </c>
      <c r="M7" s="10" t="s">
        <v>108</v>
      </c>
    </row>
    <row r="8" spans="1:13" ht="24">
      <c r="A8" s="3" t="s">
        <v>98</v>
      </c>
      <c r="C8" s="4">
        <v>79897</v>
      </c>
      <c r="E8" s="4">
        <v>0</v>
      </c>
      <c r="G8" s="4">
        <v>79897</v>
      </c>
      <c r="I8" s="4">
        <v>240388</v>
      </c>
      <c r="K8" s="4">
        <v>0</v>
      </c>
      <c r="M8" s="4">
        <v>240388</v>
      </c>
    </row>
    <row r="9" spans="1:13" ht="24.75" thickBot="1">
      <c r="A9" s="3" t="s">
        <v>100</v>
      </c>
      <c r="C9" s="4">
        <v>408329040</v>
      </c>
      <c r="E9" s="4">
        <v>0</v>
      </c>
      <c r="G9" s="4">
        <v>408329040</v>
      </c>
      <c r="I9" s="4">
        <v>8435595370</v>
      </c>
      <c r="K9" s="4">
        <v>0</v>
      </c>
      <c r="M9" s="4">
        <v>8435595370</v>
      </c>
    </row>
    <row r="10" spans="1:13" ht="24.75" thickBot="1">
      <c r="A10" s="3" t="s">
        <v>92</v>
      </c>
      <c r="C10" s="5">
        <f>SUM(C8:C9)</f>
        <v>408408937</v>
      </c>
      <c r="E10" s="5">
        <f>SUM(E8:E9)</f>
        <v>0</v>
      </c>
      <c r="G10" s="5">
        <f>SUM(G8:G9)</f>
        <v>408408937</v>
      </c>
      <c r="I10" s="5">
        <f>SUM(I8:I9)</f>
        <v>8435835758</v>
      </c>
      <c r="K10" s="5">
        <f>SUM(K8:K9)</f>
        <v>0</v>
      </c>
      <c r="M10" s="5">
        <f>SUM(M8:M9)</f>
        <v>8435835758</v>
      </c>
    </row>
  </sheetData>
  <mergeCells count="13">
    <mergeCell ref="K7"/>
    <mergeCell ref="M7"/>
    <mergeCell ref="I6:M6"/>
    <mergeCell ref="A2:M2"/>
    <mergeCell ref="A3:M3"/>
    <mergeCell ref="A4:M4"/>
    <mergeCell ref="C7"/>
    <mergeCell ref="E7"/>
    <mergeCell ref="G7"/>
    <mergeCell ref="C6:G6"/>
    <mergeCell ref="I7"/>
    <mergeCell ref="A7"/>
    <mergeCell ref="A5:L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Q100"/>
  <sheetViews>
    <sheetView rightToLeft="1" workbookViewId="0">
      <selection activeCell="A5" sqref="A5:H5"/>
    </sheetView>
  </sheetViews>
  <sheetFormatPr defaultRowHeight="22.5"/>
  <cols>
    <col min="1" max="1" width="36.5703125" style="2" bestFit="1" customWidth="1"/>
    <col min="2" max="2" width="1" style="2" customWidth="1"/>
    <col min="3" max="3" width="12.7109375" style="2" bestFit="1" customWidth="1"/>
    <col min="4" max="4" width="1" style="2" customWidth="1"/>
    <col min="5" max="5" width="20.42578125" style="2" bestFit="1" customWidth="1"/>
    <col min="6" max="6" width="1" style="2" customWidth="1"/>
    <col min="7" max="7" width="20.5703125" style="2" bestFit="1" customWidth="1"/>
    <col min="8" max="8" width="1" style="2" customWidth="1"/>
    <col min="9" max="9" width="25.5703125" style="2" bestFit="1" customWidth="1"/>
    <col min="10" max="10" width="1" style="2" customWidth="1"/>
    <col min="11" max="11" width="14.140625" style="2" bestFit="1" customWidth="1"/>
    <col min="12" max="12" width="1" style="2" customWidth="1"/>
    <col min="13" max="13" width="20.5703125" style="2" bestFit="1" customWidth="1"/>
    <col min="14" max="14" width="1" style="2" customWidth="1"/>
    <col min="15" max="15" width="20.42578125" style="2" bestFit="1" customWidth="1"/>
    <col min="16" max="16" width="1" style="2" customWidth="1"/>
    <col min="17" max="17" width="25.5703125" style="2" bestFit="1" customWidth="1"/>
    <col min="18" max="18" width="1" style="2" customWidth="1"/>
    <col min="19" max="19" width="9.140625" style="2" customWidth="1"/>
    <col min="20" max="16384" width="9.140625" style="2"/>
  </cols>
  <sheetData>
    <row r="2" spans="1:17" ht="24">
      <c r="A2" s="11" t="s">
        <v>0</v>
      </c>
      <c r="B2" s="11" t="s">
        <v>0</v>
      </c>
      <c r="C2" s="11" t="s">
        <v>0</v>
      </c>
      <c r="D2" s="11" t="s">
        <v>0</v>
      </c>
      <c r="E2" s="11" t="s">
        <v>0</v>
      </c>
      <c r="F2" s="11" t="s">
        <v>0</v>
      </c>
      <c r="G2" s="11" t="s">
        <v>0</v>
      </c>
      <c r="H2" s="11" t="s">
        <v>0</v>
      </c>
      <c r="I2" s="11" t="s">
        <v>0</v>
      </c>
      <c r="J2" s="11" t="s">
        <v>0</v>
      </c>
      <c r="K2" s="11" t="s">
        <v>0</v>
      </c>
      <c r="L2" s="11" t="s">
        <v>0</v>
      </c>
      <c r="M2" s="11" t="s">
        <v>0</v>
      </c>
      <c r="N2" s="11" t="s">
        <v>0</v>
      </c>
      <c r="O2" s="11" t="s">
        <v>0</v>
      </c>
      <c r="P2" s="11" t="s">
        <v>0</v>
      </c>
      <c r="Q2" s="11" t="s">
        <v>0</v>
      </c>
    </row>
    <row r="3" spans="1:17" ht="24">
      <c r="A3" s="11" t="s">
        <v>101</v>
      </c>
      <c r="B3" s="11" t="s">
        <v>101</v>
      </c>
      <c r="C3" s="11" t="s">
        <v>101</v>
      </c>
      <c r="D3" s="11" t="s">
        <v>101</v>
      </c>
      <c r="E3" s="11" t="s">
        <v>101</v>
      </c>
      <c r="F3" s="11" t="s">
        <v>101</v>
      </c>
      <c r="G3" s="11" t="s">
        <v>101</v>
      </c>
      <c r="H3" s="11" t="s">
        <v>101</v>
      </c>
      <c r="I3" s="11" t="s">
        <v>101</v>
      </c>
      <c r="J3" s="11" t="s">
        <v>101</v>
      </c>
      <c r="K3" s="11" t="s">
        <v>101</v>
      </c>
      <c r="L3" s="11" t="s">
        <v>101</v>
      </c>
      <c r="M3" s="11" t="s">
        <v>101</v>
      </c>
      <c r="N3" s="11" t="s">
        <v>101</v>
      </c>
      <c r="O3" s="11" t="s">
        <v>101</v>
      </c>
      <c r="P3" s="11" t="s">
        <v>101</v>
      </c>
      <c r="Q3" s="11" t="s">
        <v>101</v>
      </c>
    </row>
    <row r="4" spans="1:17" ht="24">
      <c r="A4" s="11" t="s">
        <v>2</v>
      </c>
      <c r="B4" s="11" t="s">
        <v>2</v>
      </c>
      <c r="C4" s="11" t="s">
        <v>2</v>
      </c>
      <c r="D4" s="11" t="s">
        <v>2</v>
      </c>
      <c r="E4" s="11" t="s">
        <v>2</v>
      </c>
      <c r="F4" s="11" t="s">
        <v>2</v>
      </c>
      <c r="G4" s="11" t="s">
        <v>2</v>
      </c>
      <c r="H4" s="11" t="s">
        <v>2</v>
      </c>
      <c r="I4" s="11" t="s">
        <v>2</v>
      </c>
      <c r="J4" s="11" t="s">
        <v>2</v>
      </c>
      <c r="K4" s="11" t="s">
        <v>2</v>
      </c>
      <c r="L4" s="11" t="s">
        <v>2</v>
      </c>
      <c r="M4" s="11" t="s">
        <v>2</v>
      </c>
      <c r="N4" s="11" t="s">
        <v>2</v>
      </c>
      <c r="O4" s="11" t="s">
        <v>2</v>
      </c>
      <c r="P4" s="11" t="s">
        <v>2</v>
      </c>
      <c r="Q4" s="11" t="s">
        <v>2</v>
      </c>
    </row>
    <row r="5" spans="1:17" ht="25.5">
      <c r="A5" s="17" t="s">
        <v>184</v>
      </c>
      <c r="B5" s="17"/>
      <c r="C5" s="17"/>
      <c r="D5" s="17"/>
      <c r="E5" s="17"/>
      <c r="F5" s="17"/>
      <c r="G5" s="17"/>
      <c r="H5" s="17"/>
    </row>
    <row r="6" spans="1:17" ht="24">
      <c r="A6" s="10" t="s">
        <v>3</v>
      </c>
      <c r="C6" s="10" t="s">
        <v>103</v>
      </c>
      <c r="D6" s="10" t="s">
        <v>103</v>
      </c>
      <c r="E6" s="10" t="s">
        <v>103</v>
      </c>
      <c r="F6" s="10" t="s">
        <v>103</v>
      </c>
      <c r="G6" s="10" t="s">
        <v>103</v>
      </c>
      <c r="H6" s="10" t="s">
        <v>103</v>
      </c>
      <c r="I6" s="10" t="s">
        <v>103</v>
      </c>
      <c r="K6" s="10" t="s">
        <v>104</v>
      </c>
      <c r="L6" s="10" t="s">
        <v>104</v>
      </c>
      <c r="M6" s="10" t="s">
        <v>104</v>
      </c>
      <c r="N6" s="10" t="s">
        <v>104</v>
      </c>
      <c r="O6" s="10" t="s">
        <v>104</v>
      </c>
      <c r="P6" s="10" t="s">
        <v>104</v>
      </c>
      <c r="Q6" s="10" t="s">
        <v>104</v>
      </c>
    </row>
    <row r="7" spans="1:17" ht="24">
      <c r="A7" s="10" t="s">
        <v>3</v>
      </c>
      <c r="C7" s="10" t="s">
        <v>7</v>
      </c>
      <c r="E7" s="10" t="s">
        <v>140</v>
      </c>
      <c r="G7" s="10" t="s">
        <v>141</v>
      </c>
      <c r="I7" s="10" t="s">
        <v>143</v>
      </c>
      <c r="K7" s="10" t="s">
        <v>7</v>
      </c>
      <c r="M7" s="10" t="s">
        <v>140</v>
      </c>
      <c r="O7" s="10" t="s">
        <v>141</v>
      </c>
      <c r="Q7" s="10" t="s">
        <v>143</v>
      </c>
    </row>
    <row r="8" spans="1:17" ht="24">
      <c r="A8" s="3" t="s">
        <v>28</v>
      </c>
      <c r="C8" s="4">
        <v>93971</v>
      </c>
      <c r="E8" s="4">
        <v>1797244447</v>
      </c>
      <c r="G8" s="4">
        <v>1774631027</v>
      </c>
      <c r="I8" s="4">
        <v>22613420</v>
      </c>
      <c r="K8" s="4">
        <v>370523</v>
      </c>
      <c r="M8" s="4">
        <v>7630545582</v>
      </c>
      <c r="O8" s="4">
        <v>6984452683</v>
      </c>
      <c r="Q8" s="4">
        <v>646092899</v>
      </c>
    </row>
    <row r="9" spans="1:17" ht="24">
      <c r="A9" s="3" t="s">
        <v>46</v>
      </c>
      <c r="C9" s="4">
        <v>4879600</v>
      </c>
      <c r="E9" s="4">
        <v>11246050739</v>
      </c>
      <c r="G9" s="4">
        <v>13362991035</v>
      </c>
      <c r="I9" s="4">
        <v>-2116940296</v>
      </c>
      <c r="K9" s="4">
        <v>8894514</v>
      </c>
      <c r="M9" s="4">
        <v>21937809774</v>
      </c>
      <c r="O9" s="4">
        <v>24974584806</v>
      </c>
      <c r="Q9" s="4">
        <v>-3036775032</v>
      </c>
    </row>
    <row r="10" spans="1:17" ht="24">
      <c r="A10" s="3" t="s">
        <v>43</v>
      </c>
      <c r="C10" s="4">
        <v>1908440</v>
      </c>
      <c r="E10" s="4">
        <v>2994333792</v>
      </c>
      <c r="G10" s="4">
        <v>3989186656</v>
      </c>
      <c r="I10" s="4">
        <v>-994852864</v>
      </c>
      <c r="K10" s="4">
        <v>4417294</v>
      </c>
      <c r="M10" s="4">
        <v>8082613023</v>
      </c>
      <c r="O10" s="4">
        <v>9520611275</v>
      </c>
      <c r="Q10" s="4">
        <v>-1437998252</v>
      </c>
    </row>
    <row r="11" spans="1:17" ht="24">
      <c r="A11" s="3" t="s">
        <v>91</v>
      </c>
      <c r="C11" s="4">
        <v>696947</v>
      </c>
      <c r="E11" s="4">
        <v>4504355074</v>
      </c>
      <c r="G11" s="4">
        <v>3677381924</v>
      </c>
      <c r="I11" s="4">
        <v>826973150</v>
      </c>
      <c r="K11" s="4">
        <v>2390755</v>
      </c>
      <c r="M11" s="4">
        <v>16879053487</v>
      </c>
      <c r="O11" s="4">
        <v>12614616655</v>
      </c>
      <c r="Q11" s="4">
        <v>4264436832</v>
      </c>
    </row>
    <row r="12" spans="1:17" ht="24">
      <c r="A12" s="3" t="s">
        <v>68</v>
      </c>
      <c r="C12" s="4">
        <v>1699931</v>
      </c>
      <c r="E12" s="4">
        <v>2648444741</v>
      </c>
      <c r="G12" s="4">
        <v>3629772548</v>
      </c>
      <c r="I12" s="4">
        <v>-981327807</v>
      </c>
      <c r="K12" s="4">
        <v>6455103</v>
      </c>
      <c r="M12" s="4">
        <v>11233073488</v>
      </c>
      <c r="O12" s="4">
        <v>14209831900</v>
      </c>
      <c r="Q12" s="4">
        <v>-2976758412</v>
      </c>
    </row>
    <row r="13" spans="1:17" ht="24">
      <c r="A13" s="3" t="s">
        <v>19</v>
      </c>
      <c r="C13" s="4">
        <v>1065491</v>
      </c>
      <c r="E13" s="4">
        <v>3762075022</v>
      </c>
      <c r="G13" s="4">
        <v>2879193146</v>
      </c>
      <c r="I13" s="4">
        <v>882881876</v>
      </c>
      <c r="K13" s="4">
        <v>21448562</v>
      </c>
      <c r="M13" s="4">
        <v>86570470062</v>
      </c>
      <c r="O13" s="4">
        <v>58363974985</v>
      </c>
      <c r="Q13" s="4">
        <v>28206495077</v>
      </c>
    </row>
    <row r="14" spans="1:17" ht="24">
      <c r="A14" s="3" t="s">
        <v>58</v>
      </c>
      <c r="C14" s="4">
        <v>53975</v>
      </c>
      <c r="E14" s="4">
        <v>2973965245</v>
      </c>
      <c r="G14" s="4">
        <v>2577950745</v>
      </c>
      <c r="I14" s="4">
        <v>396014500</v>
      </c>
      <c r="K14" s="4">
        <v>179843</v>
      </c>
      <c r="M14" s="4">
        <v>10486690715</v>
      </c>
      <c r="O14" s="4">
        <v>8544770465</v>
      </c>
      <c r="Q14" s="4">
        <v>1941920250</v>
      </c>
    </row>
    <row r="15" spans="1:17" ht="24">
      <c r="A15" s="3" t="s">
        <v>33</v>
      </c>
      <c r="C15" s="4">
        <v>821856</v>
      </c>
      <c r="E15" s="4">
        <v>7273354678</v>
      </c>
      <c r="G15" s="4">
        <v>8995460416</v>
      </c>
      <c r="I15" s="4">
        <v>-1722105738</v>
      </c>
      <c r="K15" s="4">
        <v>2372921</v>
      </c>
      <c r="M15" s="4">
        <v>24630392740</v>
      </c>
      <c r="O15" s="4">
        <v>26211018734</v>
      </c>
      <c r="Q15" s="4">
        <v>-1580625994</v>
      </c>
    </row>
    <row r="16" spans="1:17" ht="24">
      <c r="A16" s="3" t="s">
        <v>67</v>
      </c>
      <c r="C16" s="4">
        <v>113329</v>
      </c>
      <c r="E16" s="4">
        <v>978467079</v>
      </c>
      <c r="G16" s="4">
        <v>1145698218</v>
      </c>
      <c r="I16" s="4">
        <v>-167231139</v>
      </c>
      <c r="K16" s="4">
        <v>276795</v>
      </c>
      <c r="M16" s="4">
        <v>3118920571</v>
      </c>
      <c r="O16" s="4">
        <v>2798255890</v>
      </c>
      <c r="Q16" s="4">
        <v>320664681</v>
      </c>
    </row>
    <row r="17" spans="1:17" ht="24">
      <c r="A17" s="3" t="s">
        <v>74</v>
      </c>
      <c r="C17" s="4">
        <v>713390</v>
      </c>
      <c r="E17" s="4">
        <v>3224040005</v>
      </c>
      <c r="G17" s="4">
        <v>4591313668</v>
      </c>
      <c r="I17" s="4">
        <v>-1367273663</v>
      </c>
      <c r="K17" s="4">
        <v>1320125</v>
      </c>
      <c r="M17" s="4">
        <v>6419807413</v>
      </c>
      <c r="O17" s="4">
        <v>8522722413</v>
      </c>
      <c r="Q17" s="4">
        <v>-2102915000</v>
      </c>
    </row>
    <row r="18" spans="1:17" ht="24">
      <c r="A18" s="3" t="s">
        <v>37</v>
      </c>
      <c r="C18" s="4">
        <v>867833</v>
      </c>
      <c r="E18" s="4">
        <v>35887997615</v>
      </c>
      <c r="G18" s="4">
        <v>33798832444</v>
      </c>
      <c r="I18" s="4">
        <v>2089165171</v>
      </c>
      <c r="K18" s="4">
        <v>1636233</v>
      </c>
      <c r="M18" s="4">
        <v>84728325151</v>
      </c>
      <c r="O18" s="4">
        <v>76293695695</v>
      </c>
      <c r="Q18" s="4">
        <v>8434629456</v>
      </c>
    </row>
    <row r="19" spans="1:17" ht="24">
      <c r="A19" s="3" t="s">
        <v>79</v>
      </c>
      <c r="C19" s="4">
        <v>229501</v>
      </c>
      <c r="E19" s="4">
        <v>2436486822</v>
      </c>
      <c r="G19" s="4">
        <v>2110253090</v>
      </c>
      <c r="I19" s="4">
        <v>326233732</v>
      </c>
      <c r="K19" s="4">
        <v>661358</v>
      </c>
      <c r="M19" s="4">
        <v>7759789695</v>
      </c>
      <c r="O19" s="4">
        <v>6081162017</v>
      </c>
      <c r="Q19" s="4">
        <v>1678627678</v>
      </c>
    </row>
    <row r="20" spans="1:17" ht="24">
      <c r="A20" s="3" t="s">
        <v>66</v>
      </c>
      <c r="C20" s="4">
        <v>518288</v>
      </c>
      <c r="E20" s="4">
        <v>7139367974</v>
      </c>
      <c r="G20" s="4">
        <v>6398835996</v>
      </c>
      <c r="I20" s="4">
        <v>740531978</v>
      </c>
      <c r="K20" s="4">
        <v>888762</v>
      </c>
      <c r="M20" s="4">
        <v>12749818552</v>
      </c>
      <c r="O20" s="4">
        <v>10972745419</v>
      </c>
      <c r="Q20" s="4">
        <v>1777073133</v>
      </c>
    </row>
    <row r="21" spans="1:17" ht="24">
      <c r="A21" s="3" t="s">
        <v>76</v>
      </c>
      <c r="C21" s="4">
        <v>344654</v>
      </c>
      <c r="E21" s="4">
        <v>4727339377</v>
      </c>
      <c r="G21" s="4">
        <v>4746386007</v>
      </c>
      <c r="I21" s="4">
        <v>-19046630</v>
      </c>
      <c r="K21" s="4">
        <v>1347401</v>
      </c>
      <c r="M21" s="4">
        <v>19401913986</v>
      </c>
      <c r="O21" s="4">
        <v>18517278072</v>
      </c>
      <c r="Q21" s="4">
        <v>884635914</v>
      </c>
    </row>
    <row r="22" spans="1:17" ht="24">
      <c r="A22" s="3" t="s">
        <v>61</v>
      </c>
      <c r="C22" s="4">
        <v>967604</v>
      </c>
      <c r="E22" s="4">
        <v>3924265165</v>
      </c>
      <c r="G22" s="4">
        <v>3791626159</v>
      </c>
      <c r="I22" s="4">
        <v>132639006</v>
      </c>
      <c r="K22" s="4">
        <v>3407465</v>
      </c>
      <c r="M22" s="4">
        <v>15318274206</v>
      </c>
      <c r="O22" s="4">
        <v>13352397698</v>
      </c>
      <c r="Q22" s="4">
        <v>1965876508</v>
      </c>
    </row>
    <row r="23" spans="1:17" ht="24">
      <c r="A23" s="3" t="s">
        <v>27</v>
      </c>
      <c r="C23" s="4">
        <v>591055</v>
      </c>
      <c r="E23" s="4">
        <v>5490138305</v>
      </c>
      <c r="G23" s="4">
        <v>5834439638</v>
      </c>
      <c r="I23" s="4">
        <v>-344301333</v>
      </c>
      <c r="K23" s="4">
        <v>2310886</v>
      </c>
      <c r="M23" s="4">
        <v>23349675618</v>
      </c>
      <c r="O23" s="4">
        <v>22805563957</v>
      </c>
      <c r="Q23" s="4">
        <v>544111661</v>
      </c>
    </row>
    <row r="24" spans="1:17" ht="24">
      <c r="A24" s="3" t="s">
        <v>86</v>
      </c>
      <c r="C24" s="4">
        <v>343127</v>
      </c>
      <c r="E24" s="4">
        <v>2262034148</v>
      </c>
      <c r="G24" s="4">
        <v>3335008337</v>
      </c>
      <c r="I24" s="4">
        <v>-1072974189</v>
      </c>
      <c r="K24" s="4">
        <v>641196</v>
      </c>
      <c r="M24" s="4">
        <v>4531115379</v>
      </c>
      <c r="O24" s="4">
        <v>6236925231</v>
      </c>
      <c r="Q24" s="4">
        <v>-1705809852</v>
      </c>
    </row>
    <row r="25" spans="1:17" ht="24">
      <c r="A25" s="3" t="s">
        <v>63</v>
      </c>
      <c r="C25" s="4">
        <v>60000</v>
      </c>
      <c r="E25" s="4">
        <v>238892167</v>
      </c>
      <c r="G25" s="4">
        <v>162207150</v>
      </c>
      <c r="I25" s="4">
        <v>76685017</v>
      </c>
      <c r="K25" s="4">
        <v>1560000</v>
      </c>
      <c r="M25" s="4">
        <v>5594833611</v>
      </c>
      <c r="O25" s="4">
        <v>4217385914</v>
      </c>
      <c r="Q25" s="4">
        <v>1377447697</v>
      </c>
    </row>
    <row r="26" spans="1:17" ht="24">
      <c r="A26" s="3" t="s">
        <v>65</v>
      </c>
      <c r="C26" s="4">
        <v>4324030</v>
      </c>
      <c r="E26" s="4">
        <v>4296370208</v>
      </c>
      <c r="G26" s="4">
        <v>6009026220</v>
      </c>
      <c r="I26" s="4">
        <v>-1712656012</v>
      </c>
      <c r="K26" s="4">
        <v>8627900</v>
      </c>
      <c r="M26" s="4">
        <v>9099451103</v>
      </c>
      <c r="O26" s="4">
        <v>11990036461</v>
      </c>
      <c r="Q26" s="4">
        <v>-2890585358</v>
      </c>
    </row>
    <row r="27" spans="1:17" ht="24">
      <c r="A27" s="3" t="s">
        <v>35</v>
      </c>
      <c r="C27" s="4">
        <v>948</v>
      </c>
      <c r="E27" s="4">
        <v>122981036</v>
      </c>
      <c r="G27" s="4">
        <v>159116574</v>
      </c>
      <c r="I27" s="4">
        <v>-36135538</v>
      </c>
      <c r="K27" s="4">
        <v>105725</v>
      </c>
      <c r="M27" s="4">
        <v>18395206197</v>
      </c>
      <c r="O27" s="4">
        <v>17744377693</v>
      </c>
      <c r="Q27" s="4">
        <v>650828504</v>
      </c>
    </row>
    <row r="28" spans="1:17" ht="24">
      <c r="A28" s="3" t="s">
        <v>23</v>
      </c>
      <c r="C28" s="4">
        <v>24075259</v>
      </c>
      <c r="E28" s="4">
        <v>54382742872</v>
      </c>
      <c r="G28" s="4">
        <v>48994905336</v>
      </c>
      <c r="I28" s="4">
        <v>5387837536</v>
      </c>
      <c r="K28" s="4">
        <v>57348364</v>
      </c>
      <c r="M28" s="4">
        <v>138638951726</v>
      </c>
      <c r="O28" s="4">
        <v>118063441107</v>
      </c>
      <c r="Q28" s="4">
        <v>20575510619</v>
      </c>
    </row>
    <row r="29" spans="1:17" ht="24">
      <c r="A29" s="3" t="s">
        <v>89</v>
      </c>
      <c r="C29" s="4">
        <v>309272</v>
      </c>
      <c r="E29" s="4">
        <v>2416655027</v>
      </c>
      <c r="G29" s="4">
        <v>2792355384</v>
      </c>
      <c r="I29" s="4">
        <v>-375700357</v>
      </c>
      <c r="K29" s="4">
        <v>563616</v>
      </c>
      <c r="M29" s="4">
        <v>5481769524</v>
      </c>
      <c r="O29" s="4">
        <v>5929985629</v>
      </c>
      <c r="Q29" s="4">
        <v>-448216105</v>
      </c>
    </row>
    <row r="30" spans="1:17" ht="24">
      <c r="A30" s="3" t="s">
        <v>22</v>
      </c>
      <c r="C30" s="4">
        <v>26904798</v>
      </c>
      <c r="E30" s="4">
        <v>15552318930</v>
      </c>
      <c r="G30" s="4">
        <v>17525011896</v>
      </c>
      <c r="I30" s="4">
        <v>-1972692966</v>
      </c>
      <c r="K30" s="4">
        <v>46563221</v>
      </c>
      <c r="M30" s="4">
        <v>28208385603</v>
      </c>
      <c r="O30" s="4">
        <v>30329943448</v>
      </c>
      <c r="Q30" s="4">
        <v>-2121557845</v>
      </c>
    </row>
    <row r="31" spans="1:17" ht="24">
      <c r="A31" s="3" t="s">
        <v>52</v>
      </c>
      <c r="C31" s="4">
        <v>157271</v>
      </c>
      <c r="E31" s="4">
        <v>4283307394</v>
      </c>
      <c r="G31" s="4">
        <v>4337033568</v>
      </c>
      <c r="I31" s="4">
        <v>-53726174</v>
      </c>
      <c r="K31" s="4">
        <v>614144</v>
      </c>
      <c r="M31" s="4">
        <v>17726915044</v>
      </c>
      <c r="O31" s="4">
        <v>16950838272</v>
      </c>
      <c r="Q31" s="4">
        <v>776076772</v>
      </c>
    </row>
    <row r="32" spans="1:17" ht="24">
      <c r="A32" s="3" t="s">
        <v>47</v>
      </c>
      <c r="C32" s="4">
        <v>628444</v>
      </c>
      <c r="E32" s="4">
        <v>2296708648</v>
      </c>
      <c r="G32" s="4">
        <v>2812040698</v>
      </c>
      <c r="I32" s="4">
        <v>-515332050</v>
      </c>
      <c r="K32" s="4">
        <v>1077657</v>
      </c>
      <c r="M32" s="4">
        <v>4094293422</v>
      </c>
      <c r="O32" s="4">
        <v>4822092890</v>
      </c>
      <c r="Q32" s="4">
        <v>-727799468</v>
      </c>
    </row>
    <row r="33" spans="1:17" ht="24">
      <c r="A33" s="3" t="s">
        <v>80</v>
      </c>
      <c r="C33" s="4">
        <v>47544468</v>
      </c>
      <c r="E33" s="4">
        <v>26509309763</v>
      </c>
      <c r="G33" s="4">
        <v>29476428610</v>
      </c>
      <c r="I33" s="4">
        <v>-2967118847</v>
      </c>
      <c r="K33" s="4">
        <v>71482947</v>
      </c>
      <c r="M33" s="4">
        <v>42529009671</v>
      </c>
      <c r="O33" s="4">
        <v>44317710923</v>
      </c>
      <c r="Q33" s="4">
        <v>-1788701252</v>
      </c>
    </row>
    <row r="34" spans="1:17" ht="24">
      <c r="A34" s="3" t="s">
        <v>24</v>
      </c>
      <c r="C34" s="4">
        <v>729174</v>
      </c>
      <c r="E34" s="4">
        <v>2222391936</v>
      </c>
      <c r="G34" s="4">
        <v>1861029277</v>
      </c>
      <c r="I34" s="4">
        <v>361362659</v>
      </c>
      <c r="K34" s="4">
        <v>1360342</v>
      </c>
      <c r="M34" s="4">
        <v>4178717597</v>
      </c>
      <c r="O34" s="4">
        <v>3465308675</v>
      </c>
      <c r="Q34" s="4">
        <v>713408922</v>
      </c>
    </row>
    <row r="35" spans="1:17" ht="24">
      <c r="A35" s="3" t="s">
        <v>55</v>
      </c>
      <c r="C35" s="4">
        <v>158187</v>
      </c>
      <c r="E35" s="4">
        <v>3030126330</v>
      </c>
      <c r="G35" s="4">
        <v>3731368858</v>
      </c>
      <c r="I35" s="4">
        <v>-701242528</v>
      </c>
      <c r="K35" s="4">
        <v>2502505</v>
      </c>
      <c r="M35" s="4">
        <v>55165464091</v>
      </c>
      <c r="O35" s="4">
        <v>58989129739</v>
      </c>
      <c r="Q35" s="4">
        <v>-3823665648</v>
      </c>
    </row>
    <row r="36" spans="1:17" ht="24">
      <c r="A36" s="3" t="s">
        <v>75</v>
      </c>
      <c r="C36" s="4">
        <v>812969</v>
      </c>
      <c r="E36" s="4">
        <v>2902311428</v>
      </c>
      <c r="G36" s="4">
        <v>3193962995</v>
      </c>
      <c r="I36" s="4">
        <v>-291651567</v>
      </c>
      <c r="K36" s="4">
        <v>2788749</v>
      </c>
      <c r="M36" s="4">
        <v>10914725974</v>
      </c>
      <c r="O36" s="4">
        <v>10956335498</v>
      </c>
      <c r="Q36" s="4">
        <v>-41609524</v>
      </c>
    </row>
    <row r="37" spans="1:17" ht="24">
      <c r="A37" s="3" t="s">
        <v>90</v>
      </c>
      <c r="C37" s="4">
        <v>622256</v>
      </c>
      <c r="E37" s="4">
        <v>1701165730</v>
      </c>
      <c r="G37" s="4">
        <v>2012060066</v>
      </c>
      <c r="I37" s="4">
        <v>-310894336</v>
      </c>
      <c r="K37" s="4">
        <v>810914</v>
      </c>
      <c r="M37" s="4">
        <v>2707421378</v>
      </c>
      <c r="O37" s="4">
        <v>3154113344</v>
      </c>
      <c r="Q37" s="4">
        <v>-446691966</v>
      </c>
    </row>
    <row r="38" spans="1:17" ht="24">
      <c r="A38" s="3" t="s">
        <v>40</v>
      </c>
      <c r="C38" s="4">
        <v>21129387</v>
      </c>
      <c r="E38" s="4">
        <v>43540332211</v>
      </c>
      <c r="G38" s="4">
        <v>53979192725</v>
      </c>
      <c r="I38" s="4">
        <v>-10438860514</v>
      </c>
      <c r="K38" s="4">
        <v>27684920</v>
      </c>
      <c r="M38" s="4">
        <v>58107607745</v>
      </c>
      <c r="O38" s="4">
        <v>70726596683</v>
      </c>
      <c r="Q38" s="4">
        <v>-12618988938</v>
      </c>
    </row>
    <row r="39" spans="1:17" ht="24">
      <c r="A39" s="3" t="s">
        <v>31</v>
      </c>
      <c r="C39" s="4">
        <v>1766054</v>
      </c>
      <c r="E39" s="4">
        <v>5986511616</v>
      </c>
      <c r="G39" s="4">
        <v>5770489117</v>
      </c>
      <c r="I39" s="4">
        <v>216022499</v>
      </c>
      <c r="K39" s="4">
        <v>5759843</v>
      </c>
      <c r="M39" s="4">
        <v>20184056188</v>
      </c>
      <c r="O39" s="4">
        <v>18724045073</v>
      </c>
      <c r="Q39" s="4">
        <v>1460011115</v>
      </c>
    </row>
    <row r="40" spans="1:17" ht="24">
      <c r="A40" s="3" t="s">
        <v>41</v>
      </c>
      <c r="C40" s="4">
        <v>364273</v>
      </c>
      <c r="E40" s="4">
        <v>1212992959</v>
      </c>
      <c r="G40" s="4">
        <v>1492784931</v>
      </c>
      <c r="I40" s="4">
        <v>-279791972</v>
      </c>
      <c r="K40" s="4">
        <v>1249577</v>
      </c>
      <c r="M40" s="4">
        <v>4502426641</v>
      </c>
      <c r="O40" s="4">
        <v>5058443954</v>
      </c>
      <c r="Q40" s="4">
        <v>-556017313</v>
      </c>
    </row>
    <row r="41" spans="1:17" ht="24">
      <c r="A41" s="3" t="s">
        <v>72</v>
      </c>
      <c r="C41" s="4">
        <v>459962</v>
      </c>
      <c r="E41" s="4">
        <v>1521566679</v>
      </c>
      <c r="G41" s="4">
        <v>1955194557</v>
      </c>
      <c r="I41" s="4">
        <v>-433627878</v>
      </c>
      <c r="K41" s="4">
        <v>1694149</v>
      </c>
      <c r="M41" s="4">
        <v>6346186416</v>
      </c>
      <c r="O41" s="4">
        <v>7664425470</v>
      </c>
      <c r="Q41" s="4">
        <v>-1318239054</v>
      </c>
    </row>
    <row r="42" spans="1:17" ht="24">
      <c r="A42" s="3" t="s">
        <v>39</v>
      </c>
      <c r="C42" s="4">
        <v>7231011</v>
      </c>
      <c r="E42" s="4">
        <v>33853277980</v>
      </c>
      <c r="G42" s="4">
        <v>38199617053</v>
      </c>
      <c r="I42" s="4">
        <v>-4346339073</v>
      </c>
      <c r="K42" s="4">
        <v>10604939</v>
      </c>
      <c r="M42" s="4">
        <v>53473173775</v>
      </c>
      <c r="O42" s="4">
        <v>58261329077</v>
      </c>
      <c r="Q42" s="4">
        <v>-4788155302</v>
      </c>
    </row>
    <row r="43" spans="1:17" ht="24">
      <c r="A43" s="3" t="s">
        <v>21</v>
      </c>
      <c r="C43" s="4">
        <v>23406706</v>
      </c>
      <c r="E43" s="4">
        <v>59991710483</v>
      </c>
      <c r="G43" s="4">
        <v>49601401066</v>
      </c>
      <c r="I43" s="4">
        <v>10390309417</v>
      </c>
      <c r="K43" s="4">
        <v>55259550</v>
      </c>
      <c r="M43" s="4">
        <v>144014921812</v>
      </c>
      <c r="O43" s="4">
        <v>117007207127</v>
      </c>
      <c r="Q43" s="4">
        <v>27007714685</v>
      </c>
    </row>
    <row r="44" spans="1:17" ht="24">
      <c r="A44" s="3" t="s">
        <v>59</v>
      </c>
      <c r="C44" s="4">
        <v>1381814</v>
      </c>
      <c r="E44" s="4">
        <v>26606453923</v>
      </c>
      <c r="G44" s="4">
        <v>21552948780</v>
      </c>
      <c r="I44" s="4">
        <v>5053505143</v>
      </c>
      <c r="K44" s="4">
        <v>2186941</v>
      </c>
      <c r="M44" s="4">
        <v>45630915251</v>
      </c>
      <c r="O44" s="4">
        <v>36543065032</v>
      </c>
      <c r="Q44" s="4">
        <v>9087850219</v>
      </c>
    </row>
    <row r="45" spans="1:17" ht="24">
      <c r="A45" s="3" t="s">
        <v>45</v>
      </c>
      <c r="C45" s="4">
        <v>100000</v>
      </c>
      <c r="E45" s="4">
        <v>3122311050</v>
      </c>
      <c r="G45" s="4">
        <v>2655998470</v>
      </c>
      <c r="I45" s="4">
        <v>466312580</v>
      </c>
      <c r="K45" s="4">
        <v>334267</v>
      </c>
      <c r="M45" s="4">
        <v>10686287172</v>
      </c>
      <c r="O45" s="4">
        <v>8845409452</v>
      </c>
      <c r="Q45" s="4">
        <v>1840877720</v>
      </c>
    </row>
    <row r="46" spans="1:17" ht="24">
      <c r="A46" s="3" t="s">
        <v>78</v>
      </c>
      <c r="C46" s="4">
        <v>581121</v>
      </c>
      <c r="E46" s="4">
        <v>29488561413</v>
      </c>
      <c r="G46" s="4">
        <v>35949852234</v>
      </c>
      <c r="I46" s="4">
        <v>-6461290821</v>
      </c>
      <c r="K46" s="4">
        <v>1304903</v>
      </c>
      <c r="M46" s="4">
        <v>71024753338</v>
      </c>
      <c r="O46" s="4">
        <v>80554066914</v>
      </c>
      <c r="Q46" s="4">
        <v>-9529313576</v>
      </c>
    </row>
    <row r="47" spans="1:17" ht="24">
      <c r="A47" s="3" t="s">
        <v>62</v>
      </c>
      <c r="C47" s="4">
        <v>6700100</v>
      </c>
      <c r="E47" s="4">
        <v>29162676397</v>
      </c>
      <c r="G47" s="4">
        <v>34199487732</v>
      </c>
      <c r="I47" s="4">
        <v>-5036811335</v>
      </c>
      <c r="K47" s="4">
        <v>9082886</v>
      </c>
      <c r="M47" s="4">
        <v>41284080752</v>
      </c>
      <c r="O47" s="4">
        <v>46325668464</v>
      </c>
      <c r="Q47" s="4">
        <v>-5041587712</v>
      </c>
    </row>
    <row r="48" spans="1:17" ht="24">
      <c r="A48" s="3" t="s">
        <v>26</v>
      </c>
      <c r="C48" s="4">
        <v>7214674</v>
      </c>
      <c r="E48" s="4">
        <v>25540822809</v>
      </c>
      <c r="G48" s="4">
        <v>24341130039</v>
      </c>
      <c r="I48" s="4">
        <v>1199692770</v>
      </c>
      <c r="K48" s="4">
        <v>12383189</v>
      </c>
      <c r="M48" s="4">
        <v>45983751044</v>
      </c>
      <c r="O48" s="4">
        <v>41778854277</v>
      </c>
      <c r="Q48" s="4">
        <v>4204896767</v>
      </c>
    </row>
    <row r="49" spans="1:17" ht="24">
      <c r="A49" s="3" t="s">
        <v>42</v>
      </c>
      <c r="C49" s="4">
        <v>36142</v>
      </c>
      <c r="E49" s="4">
        <v>1732989177</v>
      </c>
      <c r="G49" s="4">
        <v>1704734014</v>
      </c>
      <c r="I49" s="4">
        <v>28255163</v>
      </c>
      <c r="K49" s="4">
        <v>341895</v>
      </c>
      <c r="M49" s="4">
        <v>18373287937</v>
      </c>
      <c r="O49" s="4">
        <v>16126391371</v>
      </c>
      <c r="Q49" s="4">
        <v>2246896566</v>
      </c>
    </row>
    <row r="50" spans="1:17" ht="24">
      <c r="A50" s="3" t="s">
        <v>57</v>
      </c>
      <c r="C50" s="4">
        <v>266587</v>
      </c>
      <c r="E50" s="4">
        <v>3806909438</v>
      </c>
      <c r="G50" s="4">
        <v>3511446508</v>
      </c>
      <c r="I50" s="4">
        <v>295462930</v>
      </c>
      <c r="K50" s="4">
        <v>266587</v>
      </c>
      <c r="M50" s="4">
        <v>3806909438</v>
      </c>
      <c r="O50" s="4">
        <v>3511446508</v>
      </c>
      <c r="Q50" s="4">
        <v>295462930</v>
      </c>
    </row>
    <row r="51" spans="1:17" ht="24">
      <c r="A51" s="3" t="s">
        <v>87</v>
      </c>
      <c r="C51" s="4">
        <v>43830</v>
      </c>
      <c r="E51" s="4">
        <v>958941178</v>
      </c>
      <c r="G51" s="4">
        <v>930369635</v>
      </c>
      <c r="I51" s="4">
        <v>28571543</v>
      </c>
      <c r="K51" s="4">
        <v>172086</v>
      </c>
      <c r="M51" s="4">
        <v>3920272545</v>
      </c>
      <c r="O51" s="4">
        <v>3656853424</v>
      </c>
      <c r="Q51" s="4">
        <v>263419121</v>
      </c>
    </row>
    <row r="52" spans="1:17" ht="24">
      <c r="A52" s="3" t="s">
        <v>64</v>
      </c>
      <c r="C52" s="4">
        <v>4956810</v>
      </c>
      <c r="E52" s="4">
        <v>35356558548</v>
      </c>
      <c r="G52" s="4">
        <v>39870243603</v>
      </c>
      <c r="I52" s="4">
        <v>-4513685055</v>
      </c>
      <c r="K52" s="4">
        <v>13728411</v>
      </c>
      <c r="M52" s="4">
        <v>114848228074</v>
      </c>
      <c r="O52" s="4">
        <v>118299056246</v>
      </c>
      <c r="Q52" s="4">
        <v>-3450828172</v>
      </c>
    </row>
    <row r="53" spans="1:17" ht="24">
      <c r="A53" s="3" t="s">
        <v>60</v>
      </c>
      <c r="C53" s="4">
        <v>1166181</v>
      </c>
      <c r="E53" s="4">
        <v>11920257959</v>
      </c>
      <c r="G53" s="4">
        <v>10329725078</v>
      </c>
      <c r="I53" s="4">
        <v>1590532881</v>
      </c>
      <c r="K53" s="4">
        <v>1578013</v>
      </c>
      <c r="M53" s="4">
        <v>15363157219</v>
      </c>
      <c r="O53" s="4">
        <v>13866782100</v>
      </c>
      <c r="Q53" s="4">
        <v>1496375119</v>
      </c>
    </row>
    <row r="54" spans="1:17" ht="24">
      <c r="A54" s="3" t="s">
        <v>71</v>
      </c>
      <c r="C54" s="4">
        <v>39765079</v>
      </c>
      <c r="E54" s="4">
        <v>123446384539</v>
      </c>
      <c r="G54" s="4">
        <v>163147886128</v>
      </c>
      <c r="I54" s="4">
        <v>-39701501589</v>
      </c>
      <c r="K54" s="4">
        <v>101220070</v>
      </c>
      <c r="M54" s="4">
        <v>374012740603</v>
      </c>
      <c r="O54" s="4">
        <v>433122697316</v>
      </c>
      <c r="Q54" s="4">
        <v>-59109956713</v>
      </c>
    </row>
    <row r="55" spans="1:17" ht="24">
      <c r="A55" s="3" t="s">
        <v>48</v>
      </c>
      <c r="C55" s="4">
        <v>657557</v>
      </c>
      <c r="E55" s="4">
        <v>10753065100</v>
      </c>
      <c r="G55" s="4">
        <v>12823967910</v>
      </c>
      <c r="I55" s="4">
        <v>-2070902810</v>
      </c>
      <c r="K55" s="4">
        <v>1719641</v>
      </c>
      <c r="M55" s="4">
        <v>30838955134</v>
      </c>
      <c r="O55" s="4">
        <v>33491704474</v>
      </c>
      <c r="Q55" s="4">
        <v>-2652749340</v>
      </c>
    </row>
    <row r="56" spans="1:17" ht="24">
      <c r="A56" s="3" t="s">
        <v>50</v>
      </c>
      <c r="C56" s="4">
        <v>1161429</v>
      </c>
      <c r="E56" s="4">
        <v>7856731817</v>
      </c>
      <c r="G56" s="4">
        <v>9635212892</v>
      </c>
      <c r="I56" s="4">
        <v>-1778481075</v>
      </c>
      <c r="K56" s="4">
        <v>2160766</v>
      </c>
      <c r="M56" s="4">
        <v>15267450757</v>
      </c>
      <c r="O56" s="4">
        <v>17938211065</v>
      </c>
      <c r="Q56" s="4">
        <v>-2670760308</v>
      </c>
    </row>
    <row r="57" spans="1:17" ht="24">
      <c r="A57" s="3" t="s">
        <v>77</v>
      </c>
      <c r="C57" s="4">
        <v>774660</v>
      </c>
      <c r="E57" s="4">
        <v>10601809940</v>
      </c>
      <c r="G57" s="4">
        <v>12721457673</v>
      </c>
      <c r="I57" s="4">
        <v>-2119647733</v>
      </c>
      <c r="K57" s="4">
        <v>1630038</v>
      </c>
      <c r="M57" s="4">
        <v>24164486410</v>
      </c>
      <c r="O57" s="4">
        <v>26746277240</v>
      </c>
      <c r="Q57" s="4">
        <v>-2581790830</v>
      </c>
    </row>
    <row r="58" spans="1:17" ht="24">
      <c r="A58" s="3" t="s">
        <v>69</v>
      </c>
      <c r="C58" s="4">
        <v>534901</v>
      </c>
      <c r="E58" s="4">
        <v>2156623699</v>
      </c>
      <c r="G58" s="4">
        <v>2793208691</v>
      </c>
      <c r="I58" s="4">
        <v>-636584992</v>
      </c>
      <c r="K58" s="4">
        <v>992625</v>
      </c>
      <c r="M58" s="4">
        <v>4178078668</v>
      </c>
      <c r="O58" s="4">
        <v>5191409632</v>
      </c>
      <c r="Q58" s="4">
        <v>-1013330964</v>
      </c>
    </row>
    <row r="59" spans="1:17" ht="24">
      <c r="A59" s="3" t="s">
        <v>73</v>
      </c>
      <c r="C59" s="4">
        <v>185720</v>
      </c>
      <c r="E59" s="4">
        <v>748982934</v>
      </c>
      <c r="G59" s="4">
        <v>1082647012</v>
      </c>
      <c r="I59" s="4">
        <v>-333664078</v>
      </c>
      <c r="K59" s="4">
        <v>637080</v>
      </c>
      <c r="M59" s="4">
        <v>2987270619</v>
      </c>
      <c r="O59" s="4">
        <v>3713831355</v>
      </c>
      <c r="Q59" s="4">
        <v>-726560736</v>
      </c>
    </row>
    <row r="60" spans="1:17" ht="24">
      <c r="A60" s="3" t="s">
        <v>34</v>
      </c>
      <c r="C60" s="4">
        <v>257173</v>
      </c>
      <c r="E60" s="4">
        <v>14129041060</v>
      </c>
      <c r="G60" s="4">
        <v>15051666382</v>
      </c>
      <c r="I60" s="4">
        <v>-922625322</v>
      </c>
      <c r="K60" s="4">
        <v>1184370</v>
      </c>
      <c r="M60" s="4">
        <v>74706871412</v>
      </c>
      <c r="O60" s="4">
        <v>68006165212</v>
      </c>
      <c r="Q60" s="4">
        <v>6700706200</v>
      </c>
    </row>
    <row r="61" spans="1:17" ht="24">
      <c r="A61" s="3" t="s">
        <v>25</v>
      </c>
      <c r="C61" s="4">
        <v>316096</v>
      </c>
      <c r="E61" s="4">
        <v>1207929009</v>
      </c>
      <c r="G61" s="4">
        <v>1364331452</v>
      </c>
      <c r="I61" s="4">
        <v>-156402443</v>
      </c>
      <c r="K61" s="4">
        <v>1233190</v>
      </c>
      <c r="M61" s="4">
        <v>5108234956</v>
      </c>
      <c r="O61" s="4">
        <v>5328305988</v>
      </c>
      <c r="Q61" s="4">
        <v>-220071032</v>
      </c>
    </row>
    <row r="62" spans="1:17" ht="24">
      <c r="A62" s="3" t="s">
        <v>51</v>
      </c>
      <c r="C62" s="4">
        <v>26537758</v>
      </c>
      <c r="E62" s="4">
        <v>33903018637</v>
      </c>
      <c r="G62" s="4">
        <v>36846866539</v>
      </c>
      <c r="I62" s="4">
        <v>-2943847902</v>
      </c>
      <c r="K62" s="4">
        <v>67694091</v>
      </c>
      <c r="M62" s="4">
        <v>90782412077</v>
      </c>
      <c r="O62" s="4">
        <v>93102458177</v>
      </c>
      <c r="Q62" s="4">
        <v>-2320046100</v>
      </c>
    </row>
    <row r="63" spans="1:17" ht="24">
      <c r="A63" s="3" t="s">
        <v>84</v>
      </c>
      <c r="C63" s="4">
        <v>4612272</v>
      </c>
      <c r="E63" s="4">
        <v>11357692485</v>
      </c>
      <c r="G63" s="4">
        <v>13850755084</v>
      </c>
      <c r="I63" s="4">
        <v>-2493062599</v>
      </c>
      <c r="K63" s="4">
        <v>8455277</v>
      </c>
      <c r="M63" s="4">
        <v>22033264493</v>
      </c>
      <c r="O63" s="4">
        <v>25775754467</v>
      </c>
      <c r="Q63" s="4">
        <v>-3742489974</v>
      </c>
    </row>
    <row r="64" spans="1:17" ht="24">
      <c r="A64" s="3" t="s">
        <v>32</v>
      </c>
      <c r="C64" s="4">
        <v>85680</v>
      </c>
      <c r="E64" s="4">
        <v>20371548788</v>
      </c>
      <c r="G64" s="4">
        <v>20431788274</v>
      </c>
      <c r="I64" s="4">
        <v>-60239486</v>
      </c>
      <c r="K64" s="4">
        <v>177255</v>
      </c>
      <c r="M64" s="4">
        <v>44864698859</v>
      </c>
      <c r="O64" s="4">
        <v>42269335070</v>
      </c>
      <c r="Q64" s="4">
        <v>2595363789</v>
      </c>
    </row>
    <row r="65" spans="1:17" ht="24">
      <c r="A65" s="3" t="s">
        <v>16</v>
      </c>
      <c r="C65" s="4">
        <v>1525899</v>
      </c>
      <c r="E65" s="4">
        <v>7115121473</v>
      </c>
      <c r="G65" s="4">
        <v>8655556589</v>
      </c>
      <c r="I65" s="4">
        <v>-1540435116</v>
      </c>
      <c r="K65" s="4">
        <v>2616614</v>
      </c>
      <c r="M65" s="4">
        <v>12463024414</v>
      </c>
      <c r="O65" s="4">
        <v>14842562006</v>
      </c>
      <c r="Q65" s="4">
        <v>-2379537592</v>
      </c>
    </row>
    <row r="66" spans="1:17" ht="24">
      <c r="A66" s="3" t="s">
        <v>15</v>
      </c>
      <c r="C66" s="4">
        <v>992688</v>
      </c>
      <c r="E66" s="4">
        <v>10215363721</v>
      </c>
      <c r="G66" s="4">
        <v>11980041375</v>
      </c>
      <c r="I66" s="4">
        <v>-1764677654</v>
      </c>
      <c r="K66" s="4">
        <v>1696111</v>
      </c>
      <c r="M66" s="4">
        <v>17976956739</v>
      </c>
      <c r="O66" s="4">
        <v>20484903876</v>
      </c>
      <c r="Q66" s="4">
        <v>-2507947137</v>
      </c>
    </row>
    <row r="67" spans="1:17" ht="24">
      <c r="A67" s="3" t="s">
        <v>53</v>
      </c>
      <c r="C67" s="4">
        <v>3218071</v>
      </c>
      <c r="E67" s="4">
        <v>34371704507</v>
      </c>
      <c r="G67" s="4">
        <v>39105842566</v>
      </c>
      <c r="I67" s="4">
        <v>-4734138059</v>
      </c>
      <c r="K67" s="4">
        <v>4627212</v>
      </c>
      <c r="M67" s="4">
        <v>50840434688</v>
      </c>
      <c r="O67" s="4">
        <v>56159861487</v>
      </c>
      <c r="Q67" s="4">
        <v>-5319426799</v>
      </c>
    </row>
    <row r="68" spans="1:17" ht="24">
      <c r="A68" s="3" t="s">
        <v>20</v>
      </c>
      <c r="C68" s="4">
        <v>18934409</v>
      </c>
      <c r="E68" s="4">
        <v>8725305803</v>
      </c>
      <c r="G68" s="4">
        <v>9084231229</v>
      </c>
      <c r="I68" s="4">
        <v>-358925426</v>
      </c>
      <c r="K68" s="4">
        <v>31956776</v>
      </c>
      <c r="M68" s="4">
        <v>16115233962</v>
      </c>
      <c r="O68" s="4">
        <v>15816578426</v>
      </c>
      <c r="Q68" s="4">
        <v>298655536</v>
      </c>
    </row>
    <row r="69" spans="1:17" ht="24">
      <c r="A69" s="3" t="s">
        <v>83</v>
      </c>
      <c r="C69" s="4">
        <v>6364350</v>
      </c>
      <c r="E69" s="4">
        <v>13386265897</v>
      </c>
      <c r="G69" s="4">
        <v>17723629877</v>
      </c>
      <c r="I69" s="4">
        <v>-4337363980</v>
      </c>
      <c r="K69" s="4">
        <v>11746322</v>
      </c>
      <c r="M69" s="4">
        <v>26592074090</v>
      </c>
      <c r="O69" s="4">
        <v>33273972757</v>
      </c>
      <c r="Q69" s="4">
        <v>-6681898667</v>
      </c>
    </row>
    <row r="70" spans="1:17" ht="24">
      <c r="A70" s="3" t="s">
        <v>36</v>
      </c>
      <c r="C70" s="4">
        <v>155312</v>
      </c>
      <c r="E70" s="4">
        <v>4943360198</v>
      </c>
      <c r="G70" s="4">
        <v>6043235997</v>
      </c>
      <c r="I70" s="4">
        <v>-1099875799</v>
      </c>
      <c r="K70" s="4">
        <v>597033</v>
      </c>
      <c r="M70" s="4">
        <v>20442128275</v>
      </c>
      <c r="O70" s="4">
        <v>23203830239</v>
      </c>
      <c r="Q70" s="4">
        <v>-2761701964</v>
      </c>
    </row>
    <row r="71" spans="1:17" ht="24">
      <c r="A71" s="3" t="s">
        <v>38</v>
      </c>
      <c r="C71" s="4">
        <v>12738141</v>
      </c>
      <c r="E71" s="4">
        <v>92236597573</v>
      </c>
      <c r="G71" s="4">
        <v>80151302922</v>
      </c>
      <c r="I71" s="4">
        <v>12085294651</v>
      </c>
      <c r="K71" s="4">
        <v>14139786</v>
      </c>
      <c r="M71" s="4">
        <v>103631441038</v>
      </c>
      <c r="O71" s="4">
        <v>88970774532</v>
      </c>
      <c r="Q71" s="4">
        <v>14660666506</v>
      </c>
    </row>
    <row r="72" spans="1:17" ht="24">
      <c r="A72" s="3" t="s">
        <v>85</v>
      </c>
      <c r="C72" s="4">
        <v>4168665</v>
      </c>
      <c r="E72" s="4">
        <v>25259583461</v>
      </c>
      <c r="G72" s="4">
        <v>25552559068</v>
      </c>
      <c r="I72" s="4">
        <v>-292975607</v>
      </c>
      <c r="K72" s="4">
        <v>14983908</v>
      </c>
      <c r="M72" s="4">
        <v>101639771969</v>
      </c>
      <c r="O72" s="4">
        <v>96660489765</v>
      </c>
      <c r="Q72" s="4">
        <v>4979282204</v>
      </c>
    </row>
    <row r="73" spans="1:17" ht="24">
      <c r="A73" s="3" t="s">
        <v>30</v>
      </c>
      <c r="C73" s="4">
        <v>86258</v>
      </c>
      <c r="E73" s="4">
        <v>5619586563</v>
      </c>
      <c r="G73" s="4">
        <v>6136524031</v>
      </c>
      <c r="I73" s="4">
        <v>-516937468</v>
      </c>
      <c r="K73" s="4">
        <v>334967</v>
      </c>
      <c r="M73" s="4">
        <v>23400271860</v>
      </c>
      <c r="O73" s="4">
        <v>23706955515</v>
      </c>
      <c r="Q73" s="4">
        <v>-306683655</v>
      </c>
    </row>
    <row r="74" spans="1:17" ht="24">
      <c r="A74" s="3" t="s">
        <v>56</v>
      </c>
      <c r="C74" s="4">
        <v>1375025</v>
      </c>
      <c r="E74" s="4">
        <v>11934727802</v>
      </c>
      <c r="G74" s="4">
        <v>14606822033</v>
      </c>
      <c r="I74" s="4">
        <v>-2672094231</v>
      </c>
      <c r="K74" s="4">
        <v>5010117</v>
      </c>
      <c r="M74" s="4">
        <v>49346309618</v>
      </c>
      <c r="O74" s="4">
        <v>53205897195</v>
      </c>
      <c r="Q74" s="4">
        <v>-3859587577</v>
      </c>
    </row>
    <row r="75" spans="1:17" ht="24">
      <c r="A75" s="3" t="s">
        <v>81</v>
      </c>
      <c r="C75" s="4">
        <v>166890</v>
      </c>
      <c r="E75" s="4">
        <v>2712739917</v>
      </c>
      <c r="G75" s="4">
        <v>3817290073</v>
      </c>
      <c r="I75" s="4">
        <v>-1104550156</v>
      </c>
      <c r="K75" s="4">
        <v>1767302</v>
      </c>
      <c r="M75" s="4">
        <v>29599615041</v>
      </c>
      <c r="O75" s="4">
        <v>40423658601</v>
      </c>
      <c r="Q75" s="4">
        <v>-10824043560</v>
      </c>
    </row>
    <row r="76" spans="1:17" ht="24">
      <c r="A76" s="3" t="s">
        <v>82</v>
      </c>
      <c r="C76" s="4">
        <v>29760</v>
      </c>
      <c r="E76" s="4">
        <v>486727359</v>
      </c>
      <c r="G76" s="4">
        <v>512967970</v>
      </c>
      <c r="I76" s="4">
        <v>-26240611</v>
      </c>
      <c r="K76" s="4">
        <v>885761</v>
      </c>
      <c r="M76" s="4">
        <v>14701476130</v>
      </c>
      <c r="O76" s="4">
        <v>15267709044</v>
      </c>
      <c r="Q76" s="4">
        <v>-566232914</v>
      </c>
    </row>
    <row r="77" spans="1:17" ht="24">
      <c r="A77" s="3" t="s">
        <v>44</v>
      </c>
      <c r="C77" s="4">
        <v>262858</v>
      </c>
      <c r="E77" s="4">
        <v>2861169257</v>
      </c>
      <c r="G77" s="4">
        <v>4162194065</v>
      </c>
      <c r="I77" s="4">
        <v>-1301024808</v>
      </c>
      <c r="K77" s="4">
        <v>510344</v>
      </c>
      <c r="M77" s="4">
        <v>6136464810</v>
      </c>
      <c r="O77" s="4">
        <v>8134045776</v>
      </c>
      <c r="Q77" s="4">
        <v>-1997580966</v>
      </c>
    </row>
    <row r="78" spans="1:17" ht="24">
      <c r="A78" s="3" t="s">
        <v>18</v>
      </c>
      <c r="C78" s="4">
        <v>16739999</v>
      </c>
      <c r="E78" s="4">
        <v>58757238546</v>
      </c>
      <c r="G78" s="4">
        <v>47366248408</v>
      </c>
      <c r="I78" s="4">
        <v>11390990138</v>
      </c>
      <c r="K78" s="4">
        <v>18000000</v>
      </c>
      <c r="M78" s="4">
        <v>63168144541</v>
      </c>
      <c r="O78" s="4">
        <v>50931452949</v>
      </c>
      <c r="Q78" s="4">
        <v>12236691592</v>
      </c>
    </row>
    <row r="79" spans="1:17" ht="24">
      <c r="A79" s="3" t="s">
        <v>29</v>
      </c>
      <c r="C79" s="4">
        <v>765576</v>
      </c>
      <c r="E79" s="4">
        <v>1691747697</v>
      </c>
      <c r="G79" s="4">
        <v>1962346072</v>
      </c>
      <c r="I79" s="4">
        <v>-270598375</v>
      </c>
      <c r="K79" s="4">
        <v>2626176</v>
      </c>
      <c r="M79" s="4">
        <v>6330598465</v>
      </c>
      <c r="O79" s="4">
        <v>6731488659</v>
      </c>
      <c r="Q79" s="4">
        <v>-400890194</v>
      </c>
    </row>
    <row r="80" spans="1:17" ht="24">
      <c r="A80" s="3" t="s">
        <v>88</v>
      </c>
      <c r="C80" s="4">
        <v>1000001</v>
      </c>
      <c r="E80" s="4">
        <v>1893665288</v>
      </c>
      <c r="G80" s="4">
        <v>1779378810</v>
      </c>
      <c r="I80" s="4">
        <v>114286478</v>
      </c>
      <c r="K80" s="4">
        <v>1266140</v>
      </c>
      <c r="M80" s="4">
        <v>2972872381</v>
      </c>
      <c r="O80" s="4">
        <v>2829569176</v>
      </c>
      <c r="Q80" s="4">
        <v>143303205</v>
      </c>
    </row>
    <row r="81" spans="1:17" ht="24">
      <c r="A81" s="3" t="s">
        <v>49</v>
      </c>
      <c r="C81" s="4">
        <v>23182390</v>
      </c>
      <c r="E81" s="4">
        <v>9331750504</v>
      </c>
      <c r="G81" s="4">
        <v>8281409981</v>
      </c>
      <c r="I81" s="4">
        <v>1050340523</v>
      </c>
      <c r="K81" s="4">
        <v>40191614</v>
      </c>
      <c r="M81" s="4">
        <v>18708202460</v>
      </c>
      <c r="O81" s="4">
        <v>15456067364</v>
      </c>
      <c r="Q81" s="4">
        <v>3252135096</v>
      </c>
    </row>
    <row r="82" spans="1:17" ht="24">
      <c r="A82" s="3" t="s">
        <v>144</v>
      </c>
      <c r="C82" s="4">
        <v>0</v>
      </c>
      <c r="E82" s="4">
        <v>0</v>
      </c>
      <c r="G82" s="4">
        <v>0</v>
      </c>
      <c r="I82" s="4">
        <v>0</v>
      </c>
      <c r="K82" s="4">
        <v>14386875</v>
      </c>
      <c r="M82" s="4">
        <v>23637635625</v>
      </c>
      <c r="O82" s="4">
        <v>23637635625</v>
      </c>
      <c r="Q82" s="4">
        <v>0</v>
      </c>
    </row>
    <row r="83" spans="1:17" ht="24">
      <c r="A83" s="3" t="s">
        <v>138</v>
      </c>
      <c r="C83" s="4">
        <v>0</v>
      </c>
      <c r="E83" s="4">
        <v>0</v>
      </c>
      <c r="G83" s="4">
        <v>0</v>
      </c>
      <c r="I83" s="4">
        <v>0</v>
      </c>
      <c r="K83" s="4">
        <v>1800000</v>
      </c>
      <c r="M83" s="4">
        <v>7686919393</v>
      </c>
      <c r="O83" s="4">
        <v>5947195154</v>
      </c>
      <c r="Q83" s="4">
        <v>1739724239</v>
      </c>
    </row>
    <row r="84" spans="1:17" ht="24">
      <c r="A84" s="3" t="s">
        <v>145</v>
      </c>
      <c r="C84" s="4">
        <v>0</v>
      </c>
      <c r="E84" s="4">
        <v>0</v>
      </c>
      <c r="G84" s="4">
        <v>0</v>
      </c>
      <c r="I84" s="4">
        <v>0</v>
      </c>
      <c r="K84" s="4">
        <v>733884</v>
      </c>
      <c r="M84" s="4">
        <v>1743456306</v>
      </c>
      <c r="O84" s="4">
        <v>2048836386</v>
      </c>
      <c r="Q84" s="4">
        <v>-305380080</v>
      </c>
    </row>
    <row r="85" spans="1:17" ht="24">
      <c r="A85" s="3" t="s">
        <v>146</v>
      </c>
      <c r="C85" s="4">
        <v>0</v>
      </c>
      <c r="E85" s="4">
        <v>0</v>
      </c>
      <c r="G85" s="4">
        <v>0</v>
      </c>
      <c r="I85" s="4">
        <v>0</v>
      </c>
      <c r="K85" s="4">
        <v>15569120</v>
      </c>
      <c r="M85" s="4">
        <v>86237355680</v>
      </c>
      <c r="O85" s="4">
        <v>86237355680</v>
      </c>
      <c r="Q85" s="4">
        <v>0</v>
      </c>
    </row>
    <row r="86" spans="1:17" ht="24">
      <c r="A86" s="3" t="s">
        <v>147</v>
      </c>
      <c r="C86" s="4">
        <v>0</v>
      </c>
      <c r="E86" s="4">
        <v>0</v>
      </c>
      <c r="G86" s="4">
        <v>0</v>
      </c>
      <c r="I86" s="4">
        <v>0</v>
      </c>
      <c r="K86" s="4">
        <v>450000</v>
      </c>
      <c r="M86" s="4">
        <v>4874699052</v>
      </c>
      <c r="O86" s="4">
        <v>4034848950</v>
      </c>
      <c r="Q86" s="4">
        <v>839850102</v>
      </c>
    </row>
    <row r="87" spans="1:17" ht="24">
      <c r="A87" s="3" t="s">
        <v>17</v>
      </c>
      <c r="C87" s="4">
        <v>0</v>
      </c>
      <c r="E87" s="4">
        <v>0</v>
      </c>
      <c r="G87" s="4">
        <v>0</v>
      </c>
      <c r="I87" s="4">
        <v>0</v>
      </c>
      <c r="K87" s="4">
        <v>29899967</v>
      </c>
      <c r="M87" s="4">
        <v>18984025207</v>
      </c>
      <c r="O87" s="4">
        <v>15045999606</v>
      </c>
      <c r="Q87" s="4">
        <v>3938025601</v>
      </c>
    </row>
    <row r="88" spans="1:17" ht="24">
      <c r="A88" s="3" t="s">
        <v>70</v>
      </c>
      <c r="C88" s="4">
        <v>0</v>
      </c>
      <c r="E88" s="4">
        <v>0</v>
      </c>
      <c r="G88" s="4">
        <v>0</v>
      </c>
      <c r="I88" s="4">
        <v>0</v>
      </c>
      <c r="K88" s="4">
        <v>792360</v>
      </c>
      <c r="M88" s="4">
        <v>2812144096</v>
      </c>
      <c r="O88" s="4">
        <v>2958245540</v>
      </c>
      <c r="Q88" s="4">
        <v>-146101444</v>
      </c>
    </row>
    <row r="89" spans="1:17" ht="24">
      <c r="A89" s="3" t="s">
        <v>148</v>
      </c>
      <c r="C89" s="4">
        <v>0</v>
      </c>
      <c r="E89" s="4">
        <v>0</v>
      </c>
      <c r="G89" s="4">
        <v>0</v>
      </c>
      <c r="I89" s="4">
        <v>0</v>
      </c>
      <c r="K89" s="4">
        <v>8941661</v>
      </c>
      <c r="M89" s="4">
        <v>51976506564</v>
      </c>
      <c r="O89" s="4">
        <v>43829131041</v>
      </c>
      <c r="Q89" s="4">
        <v>8147375523</v>
      </c>
    </row>
    <row r="90" spans="1:17" ht="24">
      <c r="A90" s="3" t="s">
        <v>149</v>
      </c>
      <c r="C90" s="4">
        <v>0</v>
      </c>
      <c r="E90" s="4">
        <v>0</v>
      </c>
      <c r="G90" s="4">
        <v>0</v>
      </c>
      <c r="I90" s="4">
        <v>0</v>
      </c>
      <c r="K90" s="4">
        <v>11671960</v>
      </c>
      <c r="M90" s="4">
        <v>36218091880</v>
      </c>
      <c r="O90" s="4">
        <v>36218091880</v>
      </c>
      <c r="Q90" s="4">
        <v>0</v>
      </c>
    </row>
    <row r="91" spans="1:17" ht="24">
      <c r="A91" s="3" t="s">
        <v>150</v>
      </c>
      <c r="C91" s="4">
        <v>0</v>
      </c>
      <c r="E91" s="4">
        <v>0</v>
      </c>
      <c r="G91" s="4">
        <v>0</v>
      </c>
      <c r="I91" s="4">
        <v>0</v>
      </c>
      <c r="K91" s="4">
        <v>250000</v>
      </c>
      <c r="M91" s="4">
        <v>1858873523</v>
      </c>
      <c r="O91" s="4">
        <v>2500035750</v>
      </c>
      <c r="Q91" s="4">
        <v>-641162227</v>
      </c>
    </row>
    <row r="92" spans="1:17" ht="24">
      <c r="A92" s="3" t="s">
        <v>151</v>
      </c>
      <c r="C92" s="4">
        <v>0</v>
      </c>
      <c r="E92" s="4">
        <v>0</v>
      </c>
      <c r="G92" s="4">
        <v>0</v>
      </c>
      <c r="I92" s="4">
        <v>0</v>
      </c>
      <c r="K92" s="4">
        <v>297500</v>
      </c>
      <c r="M92" s="4">
        <v>9004974766</v>
      </c>
      <c r="O92" s="4">
        <v>8753604300</v>
      </c>
      <c r="Q92" s="4">
        <v>251370466</v>
      </c>
    </row>
    <row r="93" spans="1:17" ht="24">
      <c r="A93" s="3" t="s">
        <v>152</v>
      </c>
      <c r="C93" s="4">
        <v>0</v>
      </c>
      <c r="E93" s="4">
        <v>0</v>
      </c>
      <c r="G93" s="4">
        <v>0</v>
      </c>
      <c r="I93" s="4">
        <v>0</v>
      </c>
      <c r="K93" s="4">
        <v>57973506</v>
      </c>
      <c r="M93" s="4">
        <v>97490560899</v>
      </c>
      <c r="O93" s="4">
        <v>89883606865</v>
      </c>
      <c r="Q93" s="4">
        <v>7606954034</v>
      </c>
    </row>
    <row r="94" spans="1:17" ht="24">
      <c r="A94" s="3" t="s">
        <v>54</v>
      </c>
      <c r="C94" s="4">
        <v>0</v>
      </c>
      <c r="E94" s="4">
        <v>0</v>
      </c>
      <c r="G94" s="4">
        <v>0</v>
      </c>
      <c r="I94" s="4">
        <v>0</v>
      </c>
      <c r="K94" s="4">
        <v>750000</v>
      </c>
      <c r="M94" s="4">
        <v>2776381679</v>
      </c>
      <c r="O94" s="4">
        <v>2327861781</v>
      </c>
      <c r="Q94" s="4">
        <v>448519898</v>
      </c>
    </row>
    <row r="95" spans="1:17" ht="24">
      <c r="A95" s="3" t="s">
        <v>153</v>
      </c>
      <c r="C95" s="4">
        <v>0</v>
      </c>
      <c r="E95" s="4">
        <v>0</v>
      </c>
      <c r="G95" s="4">
        <v>0</v>
      </c>
      <c r="I95" s="4">
        <v>0</v>
      </c>
      <c r="K95" s="4">
        <v>4322098</v>
      </c>
      <c r="M95" s="4">
        <v>14133260460</v>
      </c>
      <c r="O95" s="4">
        <v>14133260460</v>
      </c>
      <c r="Q95" s="4">
        <v>0</v>
      </c>
    </row>
    <row r="96" spans="1:17" ht="24">
      <c r="A96" s="3" t="s">
        <v>154</v>
      </c>
      <c r="C96" s="4">
        <v>0</v>
      </c>
      <c r="E96" s="4">
        <v>0</v>
      </c>
      <c r="G96" s="4">
        <v>0</v>
      </c>
      <c r="I96" s="4">
        <v>0</v>
      </c>
      <c r="K96" s="4">
        <v>490000</v>
      </c>
      <c r="M96" s="4">
        <v>4312885153</v>
      </c>
      <c r="O96" s="4">
        <v>3776916326</v>
      </c>
      <c r="Q96" s="4">
        <v>535968827</v>
      </c>
    </row>
    <row r="97" spans="1:17" ht="24">
      <c r="A97" s="3" t="s">
        <v>155</v>
      </c>
      <c r="C97" s="4">
        <v>0</v>
      </c>
      <c r="E97" s="4">
        <v>0</v>
      </c>
      <c r="G97" s="4">
        <v>0</v>
      </c>
      <c r="I97" s="4">
        <v>0</v>
      </c>
      <c r="K97" s="4">
        <v>5431295</v>
      </c>
      <c r="M97" s="4">
        <v>20302180710</v>
      </c>
      <c r="O97" s="4">
        <v>20302180710</v>
      </c>
      <c r="Q97" s="4">
        <v>0</v>
      </c>
    </row>
    <row r="98" spans="1:17" ht="24">
      <c r="A98" s="3" t="s">
        <v>156</v>
      </c>
      <c r="C98" s="4">
        <v>0</v>
      </c>
      <c r="E98" s="4">
        <v>0</v>
      </c>
      <c r="G98" s="4">
        <v>0</v>
      </c>
      <c r="I98" s="4">
        <v>0</v>
      </c>
      <c r="K98" s="4">
        <v>9109560</v>
      </c>
      <c r="M98" s="4">
        <v>28567580160</v>
      </c>
      <c r="O98" s="4">
        <v>28567580160</v>
      </c>
      <c r="Q98" s="4">
        <v>0</v>
      </c>
    </row>
    <row r="99" spans="1:17" ht="24">
      <c r="A99" s="3" t="s">
        <v>157</v>
      </c>
      <c r="C99" s="4">
        <v>0</v>
      </c>
      <c r="E99" s="4">
        <v>0</v>
      </c>
      <c r="G99" s="4">
        <v>0</v>
      </c>
      <c r="I99" s="4">
        <v>0</v>
      </c>
      <c r="K99" s="4">
        <v>250000</v>
      </c>
      <c r="M99" s="4">
        <v>3674655156</v>
      </c>
      <c r="O99" s="4">
        <v>4294296000</v>
      </c>
      <c r="Q99" s="4">
        <v>-619640844</v>
      </c>
    </row>
    <row r="100" spans="1:17" ht="24">
      <c r="A100" s="3" t="s">
        <v>92</v>
      </c>
      <c r="C100" s="2" t="s">
        <v>92</v>
      </c>
      <c r="E100" s="5">
        <f>SUM(E8:E99)</f>
        <v>1065103599091</v>
      </c>
      <c r="G100" s="5">
        <f>SUM(G8:G99)</f>
        <v>1132421492331</v>
      </c>
      <c r="I100" s="5">
        <f>SUM(I8:I99)</f>
        <v>-67317893240</v>
      </c>
      <c r="K100" s="2" t="s">
        <v>92</v>
      </c>
      <c r="M100" s="5">
        <f>SUM(M8:M99)</f>
        <v>3034415120508</v>
      </c>
      <c r="O100" s="5">
        <f>SUM(O8:O99)</f>
        <v>3020167598237</v>
      </c>
      <c r="Q100" s="5">
        <f>SUM(Q8:Q99)</f>
        <v>14247522271</v>
      </c>
    </row>
  </sheetData>
  <mergeCells count="15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  <mergeCell ref="A5:H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سهام</vt:lpstr>
      <vt:lpstr>سپرده</vt:lpstr>
      <vt:lpstr>جمع درآمدها</vt:lpstr>
      <vt:lpstr>درآمد سرمایه‌گذاری در سهام</vt:lpstr>
      <vt:lpstr>درآمد سپرده بانکی</vt:lpstr>
      <vt:lpstr>سایر درآمدها</vt:lpstr>
      <vt:lpstr>درآمد سود سهام</vt:lpstr>
      <vt:lpstr>سود سپرده بانکی</vt:lpstr>
      <vt:lpstr>درآمد ناشی از فروش</vt:lpstr>
      <vt:lpstr>درآمد ناشی از تغییر قیمت اوراق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Gadari, Yasin</dc:creator>
  <cp:lastModifiedBy>Gadari, Yasin</cp:lastModifiedBy>
  <dcterms:created xsi:type="dcterms:W3CDTF">2025-07-29T20:07:41Z</dcterms:created>
  <dcterms:modified xsi:type="dcterms:W3CDTF">2025-07-29T20:34:57Z</dcterms:modified>
</cp:coreProperties>
</file>