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4\۰۳\"/>
    </mc:Choice>
  </mc:AlternateContent>
  <xr:revisionPtr revIDLastSave="0" documentId="8_{3AFE49E6-73C2-4CB4-8831-2B7B6566F14A}" xr6:coauthVersionLast="47" xr6:coauthVersionMax="47" xr10:uidLastSave="{00000000-0000-0000-0000-000000000000}"/>
  <bookViews>
    <workbookView xWindow="28680" yWindow="-120" windowWidth="29040" windowHeight="15720" tabRatio="790" activeTab="2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G10" i="15"/>
  <c r="E10" i="15"/>
  <c r="I10" i="13"/>
  <c r="E10" i="13"/>
  <c r="K94" i="11"/>
  <c r="U9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8" i="11"/>
  <c r="I94" i="11"/>
  <c r="C94" i="11"/>
  <c r="Q99" i="10"/>
  <c r="I99" i="10"/>
  <c r="K11" i="6"/>
  <c r="Y93" i="1"/>
  <c r="E10" i="14"/>
  <c r="C10" i="14"/>
  <c r="G10" i="13"/>
  <c r="C10" i="13"/>
  <c r="Q94" i="11"/>
  <c r="O94" i="11"/>
  <c r="M94" i="11"/>
  <c r="G94" i="11"/>
  <c r="E94" i="11"/>
  <c r="O99" i="10"/>
  <c r="M99" i="10"/>
  <c r="G99" i="10"/>
  <c r="E99" i="10"/>
  <c r="Q85" i="9"/>
  <c r="O85" i="9"/>
  <c r="M85" i="9"/>
  <c r="G85" i="9"/>
  <c r="E85" i="9"/>
  <c r="S23" i="8"/>
  <c r="Q23" i="8"/>
  <c r="O23" i="8"/>
  <c r="M23" i="8"/>
  <c r="K23" i="8"/>
  <c r="I23" i="8"/>
  <c r="M10" i="7"/>
  <c r="K10" i="7"/>
  <c r="I10" i="7"/>
  <c r="G10" i="7"/>
  <c r="E10" i="7"/>
  <c r="C10" i="7"/>
  <c r="I11" i="6"/>
  <c r="G11" i="6"/>
  <c r="E11" i="6"/>
  <c r="C11" i="6"/>
  <c r="W93" i="1"/>
  <c r="U93" i="1"/>
  <c r="O93" i="1"/>
  <c r="K93" i="1"/>
  <c r="G93" i="1"/>
  <c r="E93" i="1"/>
  <c r="S94" i="11" l="1"/>
  <c r="I85" i="9"/>
</calcChain>
</file>

<file path=xl/sharedStrings.xml><?xml version="1.0" encoding="utf-8"?>
<sst xmlns="http://schemas.openxmlformats.org/spreadsheetml/2006/main" count="1056" uniqueCount="175">
  <si>
    <t>صندوق سرمایه‌گذاری شاخصی آرام مفید</t>
  </si>
  <si>
    <t>صورت وضعیت پورتفوی</t>
  </si>
  <si>
    <t>برای ماه منتهی به 1404/03/31</t>
  </si>
  <si>
    <t>نام شرکت</t>
  </si>
  <si>
    <t>1404/02/31</t>
  </si>
  <si>
    <t>تغییرات طی دوره</t>
  </si>
  <si>
    <t>1404/03/31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</si>
  <si>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</si>
  <si>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</si>
  <si>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</si>
  <si>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</si>
  <si>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</si>
  <si>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</si>
  <si>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</si>
  <si>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</si>
  <si>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</si>
  <si>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</si>
  <si>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اخشان خراسان</t>
  </si>
  <si>
    <t>ایران‌ خودرو</t>
  </si>
  <si>
    <t>بانک  پاسارگاد</t>
  </si>
  <si>
    <t>بانک اقتصادنوین</t>
  </si>
  <si>
    <t>بانک تجارت</t>
  </si>
  <si>
    <t>بانک سامان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</si>
  <si>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</si>
  <si>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</si>
  <si>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</si>
  <si>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</si>
  <si>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</si>
  <si>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</si>
  <si>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</si>
  <si>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</si>
  <si>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</si>
  <si>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</si>
  <si>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</si>
  <si>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</si>
  <si>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</si>
  <si>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</si>
  <si>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</si>
  <si>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</si>
  <si>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</si>
  <si>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 ایران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</si>
  <si>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</si>
  <si>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</si>
  <si>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</si>
  <si>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</si>
  <si>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تولیدی چدن سازان</t>
  </si>
  <si>
    <t>ح توسعه معدنی و صنعتی صبانور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</si>
  <si>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</si>
  <si>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</si>
  <si>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</si>
  <si>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</si>
  <si>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</si>
  <si>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</si>
  <si>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</si>
  <si>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</si>
  <si>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</si>
  <si>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</si>
  <si>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</si>
  <si>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</si>
  <si>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</si>
  <si>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</si>
  <si>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</si>
  <si>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</si>
  <si>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</si>
  <si>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سیمان‌ خزر</t>
  </si>
  <si>
    <t>شرکت ارتباطات سیار ایران</t>
  </si>
  <si>
    <t>صنایع ارتباطی آوا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</si>
  <si>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</si>
  <si>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</si>
  <si>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</si>
  <si>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</si>
  <si>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</si>
  <si>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فنرسازی زر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</si>
  <si>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</si>
  <si>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</si>
  <si>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</si>
  <si>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</si>
  <si>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</si>
  <si>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</si>
  <si>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</si>
  <si>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</si>
  <si>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</si>
  <si>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</si>
  <si>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</si>
  <si>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</si>
  <si>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</si>
  <si>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</si>
  <si>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</si>
  <si>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</si>
  <si>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</si>
  <si>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</si>
  <si>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نوردوقطعات‌ فولادی‌</t>
  </si>
  <si>
    <t>کارخانجات‌داروپخش‌</t>
  </si>
  <si>
    <t>کاشی‌ وسرامیک‌ حافظ‌</t>
  </si>
  <si>
    <t>کانی کربن طبس</t>
  </si>
  <si>
    <t>کشتیرانی جمهوری اسلامی ایران</t>
  </si>
  <si>
    <t>کشتیرانی دریای خزر</t>
  </si>
  <si>
    <t>کویر تایر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</si>
  <si>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</si>
  <si>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</si>
  <si>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</si>
  <si>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</si>
  <si>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</si>
  <si>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</si>
  <si>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</si>
  <si>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ملت مستقل مرکزی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</si>
  <si>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</si>
  <si>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</si>
  <si>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</si>
  <si>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</si>
  <si>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</si>
  <si>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</si>
  <si>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</si>
  <si>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</si>
  <si>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</si>
  <si>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</si>
  <si>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</si>
  <si>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</si>
  <si>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</si>
  <si>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</si>
  <si>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</si>
  <si>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1404/02/22</t>
  </si>
  <si>
    <t>1404/03/10</t>
  </si>
  <si>
    <t>1403/12/08</t>
  </si>
  <si>
    <t>1404/02/30</t>
  </si>
  <si>
    <t>1404/03/07</t>
  </si>
  <si>
    <t>1404/03/05</t>
  </si>
  <si>
    <t>1404/03/17</t>
  </si>
  <si>
    <t>1404/03/22</t>
  </si>
  <si>
    <t>1403/12/05</t>
  </si>
  <si>
    <t>1404/01/20</t>
  </si>
  <si>
    <t>1404/03/18</t>
  </si>
  <si>
    <t>1403/12/20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</si>
  <si>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</si>
  <si>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</si>
  <si>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</si>
  <si>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</si>
  <si>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</si>
  <si>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ح.زغال سنگ پروده طبس</t>
  </si>
  <si>
    <t>نساجی بابکان</t>
  </si>
  <si>
    <t>ح . توسعه‌معادن‌وفلزات‌</t>
  </si>
  <si>
    <t>سرمایه‌گذاری‌ رنا(هلدینگ‌</t>
  </si>
  <si>
    <t>ح.کشتیرانی دریای خزر</t>
  </si>
  <si>
    <t>دارویی و نهاده های زاگرس دارو</t>
  </si>
  <si>
    <t>ح . معدنی و صنعتی گل گهر</t>
  </si>
  <si>
    <t>ایران خودرو دیزل</t>
  </si>
  <si>
    <t>ح . معدنی‌وصنعتی‌چادرملو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</si>
  <si>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</si>
  <si>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</si>
  <si>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</si>
  <si>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</si>
  <si>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</si>
  <si>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</si>
  <si>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</si>
  <si>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</si>
  <si>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</si>
  <si>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1404/03/01</t>
  </si>
  <si>
    <t xml:space="preserve">از ابتدای سال مالی </t>
  </si>
  <si>
    <t>تا پایان ماه</t>
  </si>
  <si>
    <t>1- سرمایه گذاری ها</t>
  </si>
  <si>
    <t>1-1-سرمایه‌گذاری در سهام و حق تقدم سهام</t>
  </si>
  <si>
    <t>2-1- سرمایه‌گذاری در  سپرده‌ بانکی</t>
  </si>
  <si>
    <t>2- درآمد حاصل از سرمایه گذاری ها</t>
  </si>
  <si>
    <t>یادداشت</t>
  </si>
  <si>
    <t>1-2</t>
  </si>
  <si>
    <t>2-2</t>
  </si>
  <si>
    <t>درآمد حاصل از سرمایه گذاری در سهام و حق تقدم سهام</t>
  </si>
  <si>
    <t>درآمد حاصل از سرمایه گذاری در سپرده بانکی و گواهی سپرده</t>
  </si>
  <si>
    <t>3-2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</si>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</sst>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6" fillId="0" borderId="3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3"/>
  <sheetViews>
    <sheetView rightToLeft="1" zoomScaleNormal="100" workbookViewId="0">
      <selection activeCell="A11" sqref="A11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28515625" style="3" bestFit="1" customWidth="1"/>
    <col min="6" max="6" width="1" style="3" customWidth="1"/>
    <col min="7" max="7" width="22" style="3" bestFit="1" customWidth="1"/>
    <col min="8" max="8" width="1" style="3" customWidth="1"/>
    <col min="9" max="9" width="12.28515625" style="3" bestFit="1" customWidth="1"/>
    <col min="10" max="10" width="1" style="3" customWidth="1"/>
    <col min="11" max="11" width="17.28515625" style="3" bestFit="1" customWidth="1"/>
    <col min="12" max="12" width="1" style="3" customWidth="1"/>
    <col min="13" max="13" width="13.85546875" style="3" bestFit="1" customWidth="1"/>
    <col min="14" max="14" width="1" style="3" customWidth="1"/>
    <col min="15" max="15" width="20.42578125" style="3" bestFit="1" customWidth="1"/>
    <col min="16" max="16" width="1.140625" style="3" customWidth="1"/>
    <col min="17" max="17" width="14.140625" style="3" bestFit="1" customWidth="1"/>
    <col min="18" max="18" width="1" style="3" customWidth="1"/>
    <col min="19" max="19" width="10.8554687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20.570312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5" spans="1:25" ht="25.5">
      <c r="A5" s="15" t="s">
        <v>159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4"/>
      <c r="Y5" s="14"/>
    </row>
    <row r="6" spans="1:25" ht="25.5">
      <c r="A6" s="15" t="s">
        <v>160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Y6" s="5"/>
    </row>
    <row r="7" spans="1:25" ht="24.75" thickBot="1">
      <c r="A7" s="2" t="s">
        <v>3</v>
      </c>
      <c r="C7" s="2" t="s">
        <v>156</v>
      </c>
      <c r="D7" s="2" t="s">
        <v>4</v>
      </c>
      <c r="E7" s="2" t="s">
        <v>4</v>
      </c>
      <c r="F7" s="2" t="s">
        <v>4</v>
      </c>
      <c r="G7" s="2" t="s">
        <v>4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  <c r="O7" s="2" t="s">
        <v>5</v>
      </c>
      <c r="Q7" s="2" t="s">
        <v>6</v>
      </c>
      <c r="R7" s="2" t="s">
        <v>6</v>
      </c>
      <c r="S7" s="2" t="s">
        <v>6</v>
      </c>
      <c r="T7" s="2" t="s">
        <v>6</v>
      </c>
      <c r="U7" s="2" t="s">
        <v>6</v>
      </c>
      <c r="V7" s="2" t="s">
        <v>6</v>
      </c>
      <c r="W7" s="2" t="s">
        <v>6</v>
      </c>
      <c r="X7" s="2" t="s">
        <v>6</v>
      </c>
      <c r="Y7" s="2" t="s">
        <v>6</v>
      </c>
    </row>
    <row r="8" spans="1:25" ht="24.75" thickBot="1">
      <c r="A8" s="2" t="s">
        <v>3</v>
      </c>
      <c r="C8" s="2" t="s">
        <v>7</v>
      </c>
      <c r="E8" s="2" t="s">
        <v>8</v>
      </c>
      <c r="G8" s="2" t="s">
        <v>9</v>
      </c>
      <c r="I8" s="2" t="s">
        <v>10</v>
      </c>
      <c r="J8" s="2" t="s">
        <v>10</v>
      </c>
      <c r="K8" s="2" t="s">
        <v>10</v>
      </c>
      <c r="M8" s="2" t="s">
        <v>11</v>
      </c>
      <c r="N8" s="2" t="s">
        <v>11</v>
      </c>
      <c r="O8" s="2" t="s">
        <v>11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4.75" thickBot="1">
      <c r="A9" s="2" t="s">
        <v>3</v>
      </c>
      <c r="C9" s="2" t="s">
        <v>7</v>
      </c>
      <c r="E9" s="2" t="s">
        <v>8</v>
      </c>
      <c r="G9" s="2" t="s">
        <v>9</v>
      </c>
      <c r="I9" s="2" t="s">
        <v>7</v>
      </c>
      <c r="K9" s="2" t="s">
        <v>8</v>
      </c>
      <c r="M9" s="2" t="s">
        <v>7</v>
      </c>
      <c r="O9" s="2" t="s">
        <v>14</v>
      </c>
      <c r="Q9" s="2" t="s">
        <v>7</v>
      </c>
      <c r="S9" s="2" t="s">
        <v>12</v>
      </c>
      <c r="U9" s="2" t="s">
        <v>8</v>
      </c>
      <c r="W9" s="2" t="s">
        <v>9</v>
      </c>
      <c r="Y9" s="2" t="s">
        <v>13</v>
      </c>
    </row>
    <row r="10" spans="1:25" ht="24">
      <c r="A10" s="4" t="s">
        <v>15</v>
      </c>
      <c r="C10" s="5">
        <v>9206157</v>
      </c>
      <c r="E10" s="5">
        <v>68512756966</v>
      </c>
      <c r="G10" s="5">
        <v>102129404882.886</v>
      </c>
      <c r="I10" s="5">
        <v>0</v>
      </c>
      <c r="K10" s="5">
        <v>0</v>
      </c>
      <c r="M10" s="5">
        <v>-544115</v>
      </c>
      <c r="O10" s="5">
        <v>6014880900</v>
      </c>
      <c r="P10" s="5"/>
      <c r="Q10" s="5">
        <v>8662042</v>
      </c>
      <c r="S10" s="5">
        <v>11090</v>
      </c>
      <c r="U10" s="5">
        <v>64463421420</v>
      </c>
      <c r="W10" s="5">
        <v>95490476607.608994</v>
      </c>
      <c r="Y10" s="7">
        <v>9.8670420446182634E-3</v>
      </c>
    </row>
    <row r="11" spans="1:25" ht="24">
      <c r="A11" s="4" t="s">
        <v>16</v>
      </c>
      <c r="C11" s="5">
        <v>12310550</v>
      </c>
      <c r="E11" s="5">
        <v>69270404726</v>
      </c>
      <c r="G11" s="5">
        <v>62899733449.349998</v>
      </c>
      <c r="I11" s="5">
        <v>0</v>
      </c>
      <c r="K11" s="5">
        <v>0</v>
      </c>
      <c r="M11" s="5">
        <v>-1090715</v>
      </c>
      <c r="O11" s="5">
        <v>5347902941</v>
      </c>
      <c r="P11" s="5"/>
      <c r="Q11" s="5">
        <v>11219835</v>
      </c>
      <c r="S11" s="5">
        <v>4950</v>
      </c>
      <c r="U11" s="5">
        <v>63133045344</v>
      </c>
      <c r="W11" s="5">
        <v>55207731059.662498</v>
      </c>
      <c r="Y11" s="7">
        <v>5.7046212659730405E-3</v>
      </c>
    </row>
    <row r="12" spans="1:25" ht="24">
      <c r="A12" s="4" t="s">
        <v>17</v>
      </c>
      <c r="C12" s="5">
        <v>245000</v>
      </c>
      <c r="E12" s="5">
        <v>1888458162</v>
      </c>
      <c r="G12" s="5">
        <v>2204057362.5</v>
      </c>
      <c r="I12" s="5">
        <v>0</v>
      </c>
      <c r="K12" s="5">
        <v>0</v>
      </c>
      <c r="M12" s="5">
        <v>-245000</v>
      </c>
      <c r="O12" s="5">
        <v>1970008675</v>
      </c>
      <c r="P12" s="5"/>
      <c r="Q12" s="5">
        <v>0</v>
      </c>
      <c r="S12" s="5">
        <v>0</v>
      </c>
      <c r="U12" s="5">
        <v>0</v>
      </c>
      <c r="W12" s="5">
        <v>0</v>
      </c>
      <c r="Y12" s="7">
        <v>0</v>
      </c>
    </row>
    <row r="13" spans="1:25" ht="24">
      <c r="A13" s="4" t="s">
        <v>18</v>
      </c>
      <c r="C13" s="5">
        <v>328979837</v>
      </c>
      <c r="E13" s="5">
        <v>115524103888</v>
      </c>
      <c r="G13" s="5">
        <v>199810690658.578</v>
      </c>
      <c r="I13" s="5">
        <v>0</v>
      </c>
      <c r="K13" s="5">
        <v>0</v>
      </c>
      <c r="M13" s="5">
        <v>-29147614</v>
      </c>
      <c r="O13" s="5">
        <v>16532489280</v>
      </c>
      <c r="P13" s="5"/>
      <c r="Q13" s="5">
        <v>299832223</v>
      </c>
      <c r="S13" s="5">
        <v>581</v>
      </c>
      <c r="U13" s="5">
        <v>105288668129</v>
      </c>
      <c r="W13" s="5">
        <v>173166016559.70001</v>
      </c>
      <c r="Y13" s="7">
        <v>1.7893264614384306E-2</v>
      </c>
    </row>
    <row r="14" spans="1:25" ht="24">
      <c r="A14" s="4" t="s">
        <v>19</v>
      </c>
      <c r="C14" s="5">
        <v>18000000</v>
      </c>
      <c r="E14" s="5">
        <v>50931452949</v>
      </c>
      <c r="G14" s="5">
        <v>64521797400</v>
      </c>
      <c r="I14" s="5">
        <v>0</v>
      </c>
      <c r="K14" s="5">
        <v>0</v>
      </c>
      <c r="M14" s="5">
        <v>-1260001</v>
      </c>
      <c r="O14" s="5">
        <v>4410905995</v>
      </c>
      <c r="P14" s="5"/>
      <c r="Q14" s="5">
        <v>16739999</v>
      </c>
      <c r="S14" s="5">
        <v>3674</v>
      </c>
      <c r="U14" s="5">
        <v>47366248408</v>
      </c>
      <c r="W14" s="5">
        <v>61136814925.860298</v>
      </c>
      <c r="Y14" s="7">
        <v>6.3172741908740339E-3</v>
      </c>
    </row>
    <row r="15" spans="1:25" ht="24">
      <c r="A15" s="4" t="s">
        <v>20</v>
      </c>
      <c r="C15" s="5">
        <v>38204899</v>
      </c>
      <c r="E15" s="5">
        <v>87358133768</v>
      </c>
      <c r="G15" s="5">
        <v>166037979108.353</v>
      </c>
      <c r="I15" s="5">
        <v>0</v>
      </c>
      <c r="K15" s="5">
        <v>0</v>
      </c>
      <c r="M15" s="5">
        <v>-11567642</v>
      </c>
      <c r="O15" s="5">
        <v>50141381513</v>
      </c>
      <c r="P15" s="5"/>
      <c r="Q15" s="5">
        <v>26637257</v>
      </c>
      <c r="S15" s="5">
        <v>4020</v>
      </c>
      <c r="U15" s="5">
        <v>60907923362</v>
      </c>
      <c r="W15" s="5">
        <v>106444636589.817</v>
      </c>
      <c r="Y15" s="7">
        <v>1.0998936668540463E-2</v>
      </c>
    </row>
    <row r="16" spans="1:25" ht="24">
      <c r="A16" s="4" t="s">
        <v>21</v>
      </c>
      <c r="C16" s="5">
        <v>105205196</v>
      </c>
      <c r="E16" s="5">
        <v>42231935904</v>
      </c>
      <c r="G16" s="5">
        <v>60865108998.771599</v>
      </c>
      <c r="I16" s="5">
        <v>46601693</v>
      </c>
      <c r="K16" s="5">
        <v>27215945880</v>
      </c>
      <c r="M16" s="5">
        <v>-12583299</v>
      </c>
      <c r="O16" s="5">
        <v>6656684503</v>
      </c>
      <c r="P16" s="5"/>
      <c r="Q16" s="5">
        <v>139223590</v>
      </c>
      <c r="S16" s="5">
        <v>513</v>
      </c>
      <c r="U16" s="5">
        <v>63801015996</v>
      </c>
      <c r="W16" s="5">
        <v>70996742545.063507</v>
      </c>
      <c r="Y16" s="7">
        <v>7.3361016575684314E-3</v>
      </c>
    </row>
    <row r="17" spans="1:25" ht="24">
      <c r="A17" s="4" t="s">
        <v>22</v>
      </c>
      <c r="C17" s="5">
        <v>63844204</v>
      </c>
      <c r="E17" s="5">
        <v>124245663391</v>
      </c>
      <c r="G17" s="5">
        <v>163357187958.479</v>
      </c>
      <c r="I17" s="5">
        <v>0</v>
      </c>
      <c r="K17" s="5">
        <v>0</v>
      </c>
      <c r="M17" s="5">
        <v>-31393851</v>
      </c>
      <c r="O17" s="5">
        <v>83154488484</v>
      </c>
      <c r="P17" s="5"/>
      <c r="Q17" s="5">
        <v>32450353</v>
      </c>
      <c r="S17" s="5">
        <v>2754</v>
      </c>
      <c r="U17" s="5">
        <v>63150848210</v>
      </c>
      <c r="W17" s="5">
        <v>88836530942.636093</v>
      </c>
      <c r="Y17" s="7">
        <v>9.1794890658151249E-3</v>
      </c>
    </row>
    <row r="18" spans="1:25" ht="24">
      <c r="A18" s="4" t="s">
        <v>23</v>
      </c>
      <c r="C18" s="5">
        <v>221878350</v>
      </c>
      <c r="E18" s="5">
        <v>129581128387</v>
      </c>
      <c r="G18" s="5">
        <v>148876767326.81299</v>
      </c>
      <c r="I18" s="5">
        <v>0</v>
      </c>
      <c r="K18" s="5">
        <v>0</v>
      </c>
      <c r="M18" s="5">
        <v>-19658422</v>
      </c>
      <c r="O18" s="5">
        <v>12656066672</v>
      </c>
      <c r="P18" s="5"/>
      <c r="Q18" s="5">
        <v>202219928</v>
      </c>
      <c r="S18" s="5">
        <v>633</v>
      </c>
      <c r="U18" s="5">
        <v>118100240307</v>
      </c>
      <c r="W18" s="5">
        <v>127243583398.177</v>
      </c>
      <c r="Y18" s="7">
        <v>1.3148094259251598E-2</v>
      </c>
    </row>
    <row r="19" spans="1:25" ht="24">
      <c r="A19" s="4" t="s">
        <v>24</v>
      </c>
      <c r="C19" s="5">
        <v>203913563</v>
      </c>
      <c r="E19" s="5">
        <v>291507520729</v>
      </c>
      <c r="G19" s="5">
        <v>530061225139.89203</v>
      </c>
      <c r="I19" s="5">
        <v>0</v>
      </c>
      <c r="K19" s="5">
        <v>0</v>
      </c>
      <c r="M19" s="5">
        <v>-26889606</v>
      </c>
      <c r="O19" s="5">
        <v>68265191325</v>
      </c>
      <c r="P19" s="5"/>
      <c r="Q19" s="5">
        <v>177023957</v>
      </c>
      <c r="S19" s="5">
        <v>2467</v>
      </c>
      <c r="U19" s="5">
        <v>253067103792</v>
      </c>
      <c r="W19" s="5">
        <v>434119629212.58197</v>
      </c>
      <c r="Y19" s="7">
        <v>4.4857631734695057E-2</v>
      </c>
    </row>
    <row r="20" spans="1:25" ht="24">
      <c r="A20" s="4" t="s">
        <v>25</v>
      </c>
      <c r="C20" s="5">
        <v>5882782</v>
      </c>
      <c r="E20" s="5">
        <v>16311885318</v>
      </c>
      <c r="G20" s="5">
        <v>18747980907.402599</v>
      </c>
      <c r="I20" s="5">
        <v>0</v>
      </c>
      <c r="K20" s="5">
        <v>0</v>
      </c>
      <c r="M20" s="5">
        <v>-521215</v>
      </c>
      <c r="O20" s="5">
        <v>1669193779</v>
      </c>
      <c r="P20" s="5"/>
      <c r="Q20" s="5">
        <v>5361567</v>
      </c>
      <c r="S20" s="5">
        <v>3251</v>
      </c>
      <c r="U20" s="5">
        <v>14866650851</v>
      </c>
      <c r="W20" s="5">
        <v>17326743113.8139</v>
      </c>
      <c r="Y20" s="7">
        <v>1.790374379455959E-3</v>
      </c>
    </row>
    <row r="21" spans="1:25" ht="24">
      <c r="A21" s="4" t="s">
        <v>26</v>
      </c>
      <c r="C21" s="5">
        <v>8670600</v>
      </c>
      <c r="E21" s="5">
        <v>46506522421</v>
      </c>
      <c r="G21" s="5">
        <v>38320118148.779999</v>
      </c>
      <c r="I21" s="5">
        <v>0</v>
      </c>
      <c r="K21" s="5">
        <v>0</v>
      </c>
      <c r="M21" s="5">
        <v>-768216</v>
      </c>
      <c r="O21" s="5">
        <v>3303453499</v>
      </c>
      <c r="P21" s="5"/>
      <c r="Q21" s="5">
        <v>7902384</v>
      </c>
      <c r="S21" s="5">
        <v>4294</v>
      </c>
      <c r="U21" s="5">
        <v>42386040030</v>
      </c>
      <c r="W21" s="5">
        <v>33730936516.4688</v>
      </c>
      <c r="Y21" s="7">
        <v>3.4854215900502333E-3</v>
      </c>
    </row>
    <row r="22" spans="1:25" ht="24">
      <c r="A22" s="4" t="s">
        <v>27</v>
      </c>
      <c r="C22" s="5">
        <v>58335364</v>
      </c>
      <c r="E22" s="5">
        <v>160280143712</v>
      </c>
      <c r="G22" s="5">
        <v>246450141482.85001</v>
      </c>
      <c r="I22" s="5">
        <v>0</v>
      </c>
      <c r="K22" s="5">
        <v>0</v>
      </c>
      <c r="M22" s="5">
        <v>-5168514</v>
      </c>
      <c r="O22" s="5">
        <v>20442928234</v>
      </c>
      <c r="P22" s="5"/>
      <c r="Q22" s="5">
        <v>53166850</v>
      </c>
      <c r="S22" s="5">
        <v>4030</v>
      </c>
      <c r="U22" s="5">
        <v>146079320919</v>
      </c>
      <c r="W22" s="5">
        <v>212987544187.27499</v>
      </c>
      <c r="Y22" s="7">
        <v>2.2008027691720344E-2</v>
      </c>
    </row>
    <row r="23" spans="1:25" ht="24">
      <c r="A23" s="4" t="s">
        <v>28</v>
      </c>
      <c r="C23" s="5">
        <v>16212808</v>
      </c>
      <c r="E23" s="5">
        <v>141221283924</v>
      </c>
      <c r="G23" s="5">
        <v>170510896163.59201</v>
      </c>
      <c r="I23" s="5">
        <v>0</v>
      </c>
      <c r="K23" s="5">
        <v>0</v>
      </c>
      <c r="M23" s="5">
        <v>-1436456</v>
      </c>
      <c r="O23" s="5">
        <v>15208844580</v>
      </c>
      <c r="P23" s="5"/>
      <c r="Q23" s="5">
        <v>14776352</v>
      </c>
      <c r="S23" s="5">
        <v>10660</v>
      </c>
      <c r="U23" s="5">
        <v>128709067622</v>
      </c>
      <c r="W23" s="5">
        <v>156578692641.69601</v>
      </c>
      <c r="Y23" s="7">
        <v>1.6179294506357786E-2</v>
      </c>
    </row>
    <row r="24" spans="1:25" ht="24">
      <c r="A24" s="4" t="s">
        <v>29</v>
      </c>
      <c r="C24" s="5">
        <v>2577634</v>
      </c>
      <c r="E24" s="5">
        <v>36974530489</v>
      </c>
      <c r="G24" s="5">
        <v>61469506894.023003</v>
      </c>
      <c r="I24" s="5">
        <v>0</v>
      </c>
      <c r="K24" s="5">
        <v>0</v>
      </c>
      <c r="M24" s="5">
        <v>-228379</v>
      </c>
      <c r="O24" s="5">
        <v>4892812814</v>
      </c>
      <c r="P24" s="5"/>
      <c r="Q24" s="5">
        <v>2349255</v>
      </c>
      <c r="S24" s="5">
        <v>20970</v>
      </c>
      <c r="U24" s="5">
        <v>33698578087</v>
      </c>
      <c r="W24" s="5">
        <v>48970757279.767502</v>
      </c>
      <c r="Y24" s="7">
        <v>5.060154040510456E-3</v>
      </c>
    </row>
    <row r="25" spans="1:25" ht="24">
      <c r="A25" s="4" t="s">
        <v>30</v>
      </c>
      <c r="C25" s="5">
        <v>21000000</v>
      </c>
      <c r="E25" s="5">
        <v>53827794407</v>
      </c>
      <c r="G25" s="5">
        <v>57552512850</v>
      </c>
      <c r="I25" s="5">
        <v>0</v>
      </c>
      <c r="K25" s="5">
        <v>0</v>
      </c>
      <c r="M25" s="5">
        <v>-1860600</v>
      </c>
      <c r="O25" s="5">
        <v>4638850768</v>
      </c>
      <c r="P25" s="5"/>
      <c r="Q25" s="5">
        <v>19139400</v>
      </c>
      <c r="S25" s="5">
        <v>2495</v>
      </c>
      <c r="U25" s="5">
        <v>49058651820</v>
      </c>
      <c r="W25" s="5">
        <v>47468673822.150002</v>
      </c>
      <c r="Y25" s="7">
        <v>4.9049435822807767E-3</v>
      </c>
    </row>
    <row r="26" spans="1:25" ht="24">
      <c r="A26" s="4" t="s">
        <v>31</v>
      </c>
      <c r="C26" s="5">
        <v>2366072</v>
      </c>
      <c r="E26" s="5">
        <v>99685234273</v>
      </c>
      <c r="G26" s="5">
        <v>176164340982.84</v>
      </c>
      <c r="I26" s="5">
        <v>0</v>
      </c>
      <c r="K26" s="5">
        <v>0</v>
      </c>
      <c r="M26" s="5">
        <v>-209635</v>
      </c>
      <c r="O26" s="5">
        <v>15081977201</v>
      </c>
      <c r="P26" s="5"/>
      <c r="Q26" s="5">
        <v>2156437</v>
      </c>
      <c r="S26" s="5">
        <v>70900</v>
      </c>
      <c r="U26" s="5">
        <v>90853079488</v>
      </c>
      <c r="W26" s="5">
        <v>151981679569.36499</v>
      </c>
      <c r="Y26" s="7">
        <v>1.5704284611384282E-2</v>
      </c>
    </row>
    <row r="27" spans="1:25" ht="24">
      <c r="A27" s="4" t="s">
        <v>32</v>
      </c>
      <c r="C27" s="5">
        <v>37910194</v>
      </c>
      <c r="E27" s="5">
        <v>115983061218</v>
      </c>
      <c r="G27" s="5">
        <v>139583863392.47299</v>
      </c>
      <c r="I27" s="5">
        <v>0</v>
      </c>
      <c r="K27" s="5">
        <v>0</v>
      </c>
      <c r="M27" s="5">
        <v>-3358844</v>
      </c>
      <c r="O27" s="5">
        <v>12280058970</v>
      </c>
      <c r="P27" s="5"/>
      <c r="Q27" s="5">
        <v>34551350</v>
      </c>
      <c r="S27" s="5">
        <v>3735</v>
      </c>
      <c r="U27" s="5">
        <v>105706959509</v>
      </c>
      <c r="W27" s="5">
        <v>128281448961.11301</v>
      </c>
      <c r="Y27" s="7">
        <v>1.3255337028478023E-2</v>
      </c>
    </row>
    <row r="28" spans="1:25" ht="24">
      <c r="A28" s="4" t="s">
        <v>33</v>
      </c>
      <c r="C28" s="5">
        <v>1033563</v>
      </c>
      <c r="E28" s="5">
        <v>196685607322</v>
      </c>
      <c r="G28" s="5">
        <v>291631265247.578</v>
      </c>
      <c r="I28" s="5">
        <v>0</v>
      </c>
      <c r="K28" s="5">
        <v>0</v>
      </c>
      <c r="M28" s="5">
        <v>-91575</v>
      </c>
      <c r="O28" s="5">
        <v>24493150071</v>
      </c>
      <c r="P28" s="5"/>
      <c r="Q28" s="5">
        <v>941988</v>
      </c>
      <c r="S28" s="5">
        <v>268270</v>
      </c>
      <c r="U28" s="5">
        <v>179259011655</v>
      </c>
      <c r="W28" s="5">
        <v>251203513391.478</v>
      </c>
      <c r="Y28" s="7">
        <v>2.5956888230590679E-2</v>
      </c>
    </row>
    <row r="29" spans="1:25" ht="24">
      <c r="A29" s="4" t="s">
        <v>34</v>
      </c>
      <c r="C29" s="5">
        <v>6630520</v>
      </c>
      <c r="E29" s="5">
        <v>91447301799</v>
      </c>
      <c r="G29" s="5">
        <v>67822093897.739998</v>
      </c>
      <c r="I29" s="5">
        <v>0</v>
      </c>
      <c r="K29" s="5">
        <v>0</v>
      </c>
      <c r="M29" s="5">
        <v>-587465</v>
      </c>
      <c r="O29" s="5">
        <v>5766852412</v>
      </c>
      <c r="P29" s="5"/>
      <c r="Q29" s="5">
        <v>6043055</v>
      </c>
      <c r="S29" s="5">
        <v>9810</v>
      </c>
      <c r="U29" s="5">
        <v>83345058062</v>
      </c>
      <c r="W29" s="5">
        <v>58929639451.177498</v>
      </c>
      <c r="Y29" s="7">
        <v>6.089206492583688E-3</v>
      </c>
    </row>
    <row r="30" spans="1:25" ht="24">
      <c r="A30" s="4" t="s">
        <v>35</v>
      </c>
      <c r="C30" s="5">
        <v>4417327</v>
      </c>
      <c r="E30" s="5">
        <v>219118216252</v>
      </c>
      <c r="G30" s="5">
        <v>309349043061.45801</v>
      </c>
      <c r="I30" s="5">
        <v>0</v>
      </c>
      <c r="K30" s="5">
        <v>0</v>
      </c>
      <c r="M30" s="5">
        <v>-388009</v>
      </c>
      <c r="O30" s="5">
        <v>26057736398</v>
      </c>
      <c r="P30" s="5"/>
      <c r="Q30" s="5">
        <v>4029318</v>
      </c>
      <c r="S30" s="5">
        <v>62620</v>
      </c>
      <c r="U30" s="5">
        <v>199871318753</v>
      </c>
      <c r="W30" s="5">
        <v>250814613595.698</v>
      </c>
      <c r="Y30" s="7">
        <v>2.5916703169499476E-2</v>
      </c>
    </row>
    <row r="31" spans="1:25" ht="24">
      <c r="A31" s="4" t="s">
        <v>36</v>
      </c>
      <c r="C31" s="5">
        <v>25992</v>
      </c>
      <c r="E31" s="5">
        <v>4220369834</v>
      </c>
      <c r="G31" s="5">
        <v>3751066124.5679998</v>
      </c>
      <c r="I31" s="5">
        <v>0</v>
      </c>
      <c r="K31" s="5">
        <v>0</v>
      </c>
      <c r="M31" s="5">
        <v>-2304</v>
      </c>
      <c r="O31" s="5">
        <v>330188403</v>
      </c>
      <c r="P31" s="5"/>
      <c r="Q31" s="5">
        <v>23688</v>
      </c>
      <c r="S31" s="5">
        <v>142690</v>
      </c>
      <c r="U31" s="5">
        <v>3846265028</v>
      </c>
      <c r="W31" s="5">
        <v>3359929477.7160001</v>
      </c>
      <c r="Y31" s="7">
        <v>3.4718190338296366E-4</v>
      </c>
    </row>
    <row r="32" spans="1:25" ht="24">
      <c r="A32" s="4" t="s">
        <v>37</v>
      </c>
      <c r="C32" s="5">
        <v>4255687</v>
      </c>
      <c r="E32" s="5">
        <v>121951098296</v>
      </c>
      <c r="G32" s="5">
        <v>153435362573.435</v>
      </c>
      <c r="I32" s="5">
        <v>0</v>
      </c>
      <c r="K32" s="5">
        <v>0</v>
      </c>
      <c r="M32" s="5">
        <v>-372896</v>
      </c>
      <c r="O32" s="5">
        <v>13008444120</v>
      </c>
      <c r="P32" s="5"/>
      <c r="Q32" s="5">
        <v>3882791</v>
      </c>
      <c r="S32" s="5">
        <v>35500</v>
      </c>
      <c r="U32" s="5">
        <v>111265378984</v>
      </c>
      <c r="W32" s="5">
        <v>137018937971.02499</v>
      </c>
      <c r="Y32" s="7">
        <v>1.4158182783238051E-2</v>
      </c>
    </row>
    <row r="33" spans="1:25" ht="24">
      <c r="A33" s="4" t="s">
        <v>38</v>
      </c>
      <c r="C33" s="5">
        <v>7961806</v>
      </c>
      <c r="E33" s="5">
        <v>189774601213</v>
      </c>
      <c r="G33" s="5">
        <v>381238249859.63098</v>
      </c>
      <c r="I33" s="5">
        <v>0</v>
      </c>
      <c r="K33" s="5">
        <v>0</v>
      </c>
      <c r="M33" s="5">
        <v>-705417</v>
      </c>
      <c r="O33" s="5">
        <v>32928094965</v>
      </c>
      <c r="P33" s="5"/>
      <c r="Q33" s="5">
        <v>7256389</v>
      </c>
      <c r="S33" s="5">
        <v>46830</v>
      </c>
      <c r="U33" s="5">
        <v>172960548018</v>
      </c>
      <c r="W33" s="5">
        <v>337794787523.62299</v>
      </c>
      <c r="Y33" s="7">
        <v>3.4904374649261029E-2</v>
      </c>
    </row>
    <row r="34" spans="1:25" ht="24">
      <c r="A34" s="4" t="s">
        <v>39</v>
      </c>
      <c r="C34" s="5">
        <v>29937555</v>
      </c>
      <c r="E34" s="5">
        <v>158803856592</v>
      </c>
      <c r="G34" s="5">
        <v>252657531390.397</v>
      </c>
      <c r="I34" s="5">
        <v>0</v>
      </c>
      <c r="K34" s="5">
        <v>0</v>
      </c>
      <c r="M34" s="5">
        <v>-1401645</v>
      </c>
      <c r="O34" s="5">
        <v>11394843465</v>
      </c>
      <c r="P34" s="5"/>
      <c r="Q34" s="5">
        <v>28535910</v>
      </c>
      <c r="S34" s="5">
        <v>8180</v>
      </c>
      <c r="U34" s="5">
        <v>151368826192</v>
      </c>
      <c r="W34" s="5">
        <v>232034872524.39001</v>
      </c>
      <c r="Y34" s="7">
        <v>2.3976190342245716E-2</v>
      </c>
    </row>
    <row r="35" spans="1:25" ht="24">
      <c r="A35" s="4" t="s">
        <v>40</v>
      </c>
      <c r="C35" s="5">
        <v>35409885</v>
      </c>
      <c r="E35" s="5">
        <v>92251713355</v>
      </c>
      <c r="G35" s="5">
        <v>206619281601.547</v>
      </c>
      <c r="I35" s="5">
        <v>0</v>
      </c>
      <c r="K35" s="5">
        <v>0</v>
      </c>
      <c r="M35" s="5">
        <v>-3137317</v>
      </c>
      <c r="O35" s="5">
        <v>16404682121</v>
      </c>
      <c r="P35" s="5"/>
      <c r="Q35" s="5">
        <v>32272568</v>
      </c>
      <c r="S35" s="5">
        <v>5260</v>
      </c>
      <c r="U35" s="5">
        <v>84078208459</v>
      </c>
      <c r="W35" s="5">
        <v>168743673119.30399</v>
      </c>
      <c r="Y35" s="7">
        <v>1.7436303352776652E-2</v>
      </c>
    </row>
    <row r="36" spans="1:25" ht="24">
      <c r="A36" s="4" t="s">
        <v>41</v>
      </c>
      <c r="C36" s="5">
        <v>101804828</v>
      </c>
      <c r="E36" s="5">
        <v>267552318129</v>
      </c>
      <c r="G36" s="5">
        <v>241056230649.23901</v>
      </c>
      <c r="I36" s="5">
        <v>0</v>
      </c>
      <c r="K36" s="5">
        <v>0</v>
      </c>
      <c r="M36" s="5">
        <v>-6555533</v>
      </c>
      <c r="O36" s="5">
        <v>14567275534</v>
      </c>
      <c r="P36" s="5"/>
      <c r="Q36" s="5">
        <v>95249295</v>
      </c>
      <c r="S36" s="5">
        <v>2207</v>
      </c>
      <c r="U36" s="5">
        <v>250323783035</v>
      </c>
      <c r="W36" s="5">
        <v>208964413660.31299</v>
      </c>
      <c r="Y36" s="7">
        <v>2.1592317146849546E-2</v>
      </c>
    </row>
    <row r="37" spans="1:25" ht="24">
      <c r="A37" s="4" t="s">
        <v>42</v>
      </c>
      <c r="C37" s="5">
        <v>11349946</v>
      </c>
      <c r="E37" s="5">
        <v>53152547995</v>
      </c>
      <c r="G37" s="5">
        <v>42974714245.331703</v>
      </c>
      <c r="I37" s="5">
        <v>5431295</v>
      </c>
      <c r="K37" s="5">
        <v>0</v>
      </c>
      <c r="M37" s="5">
        <v>-885303</v>
      </c>
      <c r="O37" s="5">
        <v>3289433681</v>
      </c>
      <c r="P37" s="5"/>
      <c r="Q37" s="5">
        <v>15895938</v>
      </c>
      <c r="S37" s="5">
        <v>3684</v>
      </c>
      <c r="U37" s="5">
        <v>74727757171</v>
      </c>
      <c r="W37" s="5">
        <v>58212199810.2276</v>
      </c>
      <c r="Y37" s="7">
        <v>6.0150733711121342E-3</v>
      </c>
    </row>
    <row r="38" spans="1:25" ht="24">
      <c r="A38" s="4" t="s">
        <v>43</v>
      </c>
      <c r="C38" s="5">
        <v>285750</v>
      </c>
      <c r="E38" s="5">
        <v>12155688099</v>
      </c>
      <c r="G38" s="5">
        <v>15693750759.375</v>
      </c>
      <c r="I38" s="5">
        <v>0</v>
      </c>
      <c r="K38" s="5">
        <v>0</v>
      </c>
      <c r="M38" s="5">
        <v>-20003</v>
      </c>
      <c r="O38" s="5">
        <v>1031762779</v>
      </c>
      <c r="P38" s="5"/>
      <c r="Q38" s="5">
        <v>265747</v>
      </c>
      <c r="S38" s="5">
        <v>52300</v>
      </c>
      <c r="U38" s="5">
        <v>11304768665</v>
      </c>
      <c r="W38" s="5">
        <v>13815871619.805</v>
      </c>
      <c r="Y38" s="7">
        <v>1.4275956199887854E-3</v>
      </c>
    </row>
    <row r="39" spans="1:25" ht="24">
      <c r="A39" s="4" t="s">
        <v>44</v>
      </c>
      <c r="C39" s="5">
        <v>900000</v>
      </c>
      <c r="E39" s="5">
        <v>2973597571</v>
      </c>
      <c r="G39" s="5">
        <v>3494483370</v>
      </c>
      <c r="I39" s="5">
        <v>0</v>
      </c>
      <c r="K39" s="5">
        <v>0</v>
      </c>
      <c r="M39" s="5">
        <v>-900000</v>
      </c>
      <c r="O39" s="5">
        <v>3709161532</v>
      </c>
      <c r="P39" s="5"/>
      <c r="Q39" s="5">
        <v>0</v>
      </c>
      <c r="S39" s="5">
        <v>0</v>
      </c>
      <c r="U39" s="5">
        <v>0</v>
      </c>
      <c r="W39" s="5">
        <v>0</v>
      </c>
      <c r="Y39" s="7">
        <v>0</v>
      </c>
    </row>
    <row r="40" spans="1:25" ht="24">
      <c r="A40" s="4" t="s">
        <v>45</v>
      </c>
      <c r="C40" s="5">
        <v>48684692</v>
      </c>
      <c r="E40" s="5">
        <v>99147513328</v>
      </c>
      <c r="G40" s="5">
        <v>99161392051.247406</v>
      </c>
      <c r="I40" s="5">
        <v>0</v>
      </c>
      <c r="K40" s="5">
        <v>0</v>
      </c>
      <c r="M40" s="5">
        <v>-973694</v>
      </c>
      <c r="O40" s="5">
        <v>1935535787</v>
      </c>
      <c r="P40" s="5"/>
      <c r="Q40" s="5">
        <v>47710998</v>
      </c>
      <c r="S40" s="5">
        <v>1797</v>
      </c>
      <c r="U40" s="5">
        <v>97164562735</v>
      </c>
      <c r="W40" s="5">
        <v>85226530258.734299</v>
      </c>
      <c r="Y40" s="7">
        <v>8.8064672756367167E-3</v>
      </c>
    </row>
    <row r="41" spans="1:25" ht="24">
      <c r="A41" s="4" t="s">
        <v>46</v>
      </c>
      <c r="C41" s="5">
        <v>5431295</v>
      </c>
      <c r="E41" s="5">
        <v>20302180710</v>
      </c>
      <c r="G41" s="5">
        <v>11634799302.6863</v>
      </c>
      <c r="I41" s="5">
        <v>0</v>
      </c>
      <c r="K41" s="5">
        <v>0</v>
      </c>
      <c r="M41" s="5">
        <v>-5431295</v>
      </c>
      <c r="O41" s="5">
        <v>0</v>
      </c>
      <c r="P41" s="5"/>
      <c r="Q41" s="5">
        <v>0</v>
      </c>
      <c r="S41" s="5">
        <v>0</v>
      </c>
      <c r="U41" s="5">
        <v>0</v>
      </c>
      <c r="W41" s="5">
        <v>0</v>
      </c>
      <c r="Y41" s="7">
        <v>0</v>
      </c>
    </row>
    <row r="42" spans="1:25" ht="24">
      <c r="A42" s="4" t="s">
        <v>47</v>
      </c>
      <c r="C42" s="5">
        <v>6705547</v>
      </c>
      <c r="E42" s="5">
        <v>101766529197</v>
      </c>
      <c r="G42" s="5">
        <v>88586475148.201508</v>
      </c>
      <c r="I42" s="5">
        <v>0</v>
      </c>
      <c r="K42" s="5">
        <v>0</v>
      </c>
      <c r="M42" s="5">
        <v>-134111</v>
      </c>
      <c r="O42" s="5">
        <v>1720029772</v>
      </c>
      <c r="P42" s="5"/>
      <c r="Q42" s="5">
        <v>6571436</v>
      </c>
      <c r="S42" s="5">
        <v>12620</v>
      </c>
      <c r="U42" s="5">
        <v>99731197703</v>
      </c>
      <c r="W42" s="5">
        <v>82438079762.195999</v>
      </c>
      <c r="Y42" s="7">
        <v>8.5183363617892544E-3</v>
      </c>
    </row>
    <row r="43" spans="1:25" ht="24">
      <c r="A43" s="4" t="s">
        <v>48</v>
      </c>
      <c r="C43" s="5">
        <v>2925581</v>
      </c>
      <c r="E43" s="5">
        <v>49886921456</v>
      </c>
      <c r="G43" s="5">
        <v>84511530426.033005</v>
      </c>
      <c r="I43" s="5">
        <v>0</v>
      </c>
      <c r="K43" s="5">
        <v>0</v>
      </c>
      <c r="M43" s="5">
        <v>-183551</v>
      </c>
      <c r="O43" s="5">
        <v>6245643744</v>
      </c>
      <c r="P43" s="5"/>
      <c r="Q43" s="5">
        <v>2742030</v>
      </c>
      <c r="S43" s="5">
        <v>34690</v>
      </c>
      <c r="U43" s="5">
        <v>46757015185</v>
      </c>
      <c r="W43" s="5">
        <v>94555050626.835007</v>
      </c>
      <c r="Y43" s="7">
        <v>9.7703843693209367E-3</v>
      </c>
    </row>
    <row r="44" spans="1:25" ht="24">
      <c r="A44" s="4" t="s">
        <v>49</v>
      </c>
      <c r="C44" s="5">
        <v>39367355</v>
      </c>
      <c r="E44" s="5">
        <v>117754806891</v>
      </c>
      <c r="G44" s="5">
        <v>111764188543.01401</v>
      </c>
      <c r="I44" s="5">
        <v>0</v>
      </c>
      <c r="K44" s="5">
        <v>0</v>
      </c>
      <c r="M44" s="5">
        <v>-3487949</v>
      </c>
      <c r="O44" s="5">
        <v>8701206701</v>
      </c>
      <c r="P44" s="5"/>
      <c r="Q44" s="5">
        <v>35879406</v>
      </c>
      <c r="S44" s="5">
        <v>2570</v>
      </c>
      <c r="U44" s="5">
        <v>107321726976</v>
      </c>
      <c r="W44" s="5">
        <v>91661423483.151001</v>
      </c>
      <c r="Y44" s="7">
        <v>9.4713855403015454E-3</v>
      </c>
    </row>
    <row r="45" spans="1:25" ht="24">
      <c r="A45" s="4" t="s">
        <v>50</v>
      </c>
      <c r="C45" s="5">
        <v>20639237</v>
      </c>
      <c r="E45" s="5">
        <v>134272146910</v>
      </c>
      <c r="G45" s="5">
        <v>88200147787.815201</v>
      </c>
      <c r="I45" s="5">
        <v>0</v>
      </c>
      <c r="K45" s="5">
        <v>0</v>
      </c>
      <c r="M45" s="5">
        <v>-449213</v>
      </c>
      <c r="O45" s="5">
        <v>1797584774</v>
      </c>
      <c r="P45" s="5"/>
      <c r="Q45" s="5">
        <v>20190024</v>
      </c>
      <c r="S45" s="5">
        <v>4069</v>
      </c>
      <c r="U45" s="5">
        <v>131349713587</v>
      </c>
      <c r="W45" s="5">
        <v>81664396070.446793</v>
      </c>
      <c r="Y45" s="7">
        <v>8.4383915360126006E-3</v>
      </c>
    </row>
    <row r="46" spans="1:25" ht="24">
      <c r="A46" s="4" t="s">
        <v>51</v>
      </c>
      <c r="C46" s="5">
        <v>10137051</v>
      </c>
      <c r="E46" s="5">
        <v>143592635580</v>
      </c>
      <c r="G46" s="5">
        <v>218362859293.73801</v>
      </c>
      <c r="I46" s="5">
        <v>0</v>
      </c>
      <c r="K46" s="5">
        <v>0</v>
      </c>
      <c r="M46" s="5">
        <v>-898144</v>
      </c>
      <c r="O46" s="5">
        <v>17149268687</v>
      </c>
      <c r="P46" s="5"/>
      <c r="Q46" s="5">
        <v>9238907</v>
      </c>
      <c r="S46" s="5">
        <v>18640</v>
      </c>
      <c r="U46" s="5">
        <v>130870309919</v>
      </c>
      <c r="W46" s="5">
        <v>171188557782.444</v>
      </c>
      <c r="Y46" s="7">
        <v>1.7688933569133983E-2</v>
      </c>
    </row>
    <row r="47" spans="1:25" ht="24">
      <c r="A47" s="4" t="s">
        <v>52</v>
      </c>
      <c r="C47" s="5">
        <v>187029567</v>
      </c>
      <c r="E47" s="5">
        <v>54520391654</v>
      </c>
      <c r="G47" s="5">
        <v>102254207591.992</v>
      </c>
      <c r="I47" s="5">
        <v>0</v>
      </c>
      <c r="K47" s="5">
        <v>0</v>
      </c>
      <c r="M47" s="5">
        <v>-16570821</v>
      </c>
      <c r="O47" s="5">
        <v>8171915942</v>
      </c>
      <c r="P47" s="5"/>
      <c r="Q47" s="5">
        <v>170458746</v>
      </c>
      <c r="S47" s="5">
        <v>495</v>
      </c>
      <c r="U47" s="5">
        <v>49689884553</v>
      </c>
      <c r="W47" s="5">
        <v>83875035648.343506</v>
      </c>
      <c r="Y47" s="7">
        <v>8.6668171804905967E-3</v>
      </c>
    </row>
    <row r="48" spans="1:25" ht="24">
      <c r="A48" s="4" t="s">
        <v>53</v>
      </c>
      <c r="C48" s="5">
        <v>9370107</v>
      </c>
      <c r="E48" s="5">
        <v>84114549433</v>
      </c>
      <c r="G48" s="5">
        <v>73955977614.998993</v>
      </c>
      <c r="I48" s="5">
        <v>0</v>
      </c>
      <c r="K48" s="5">
        <v>0</v>
      </c>
      <c r="M48" s="5">
        <v>-830193</v>
      </c>
      <c r="O48" s="5">
        <v>6193402759</v>
      </c>
      <c r="P48" s="5"/>
      <c r="Q48" s="5">
        <v>8539914</v>
      </c>
      <c r="S48" s="5">
        <v>7300</v>
      </c>
      <c r="U48" s="5">
        <v>76661986704</v>
      </c>
      <c r="W48" s="5">
        <v>61970441035.410004</v>
      </c>
      <c r="Y48" s="7">
        <v>6.4034128736477989E-3</v>
      </c>
    </row>
    <row r="49" spans="1:25" ht="24">
      <c r="A49" s="4" t="s">
        <v>54</v>
      </c>
      <c r="C49" s="5">
        <v>217076959</v>
      </c>
      <c r="E49" s="5">
        <v>259061333219</v>
      </c>
      <c r="G49" s="5">
        <v>360361536326.896</v>
      </c>
      <c r="I49" s="5">
        <v>0</v>
      </c>
      <c r="K49" s="5">
        <v>0</v>
      </c>
      <c r="M49" s="5">
        <v>-19233020</v>
      </c>
      <c r="O49" s="5">
        <v>28666833734</v>
      </c>
      <c r="P49" s="5"/>
      <c r="Q49" s="5">
        <v>197843939</v>
      </c>
      <c r="S49" s="5">
        <v>1457</v>
      </c>
      <c r="U49" s="5">
        <v>236108497376</v>
      </c>
      <c r="W49" s="5">
        <v>286543480339.21802</v>
      </c>
      <c r="Y49" s="7">
        <v>2.960857112208632E-2</v>
      </c>
    </row>
    <row r="50" spans="1:25" ht="24">
      <c r="A50" s="4" t="s">
        <v>55</v>
      </c>
      <c r="C50" s="5">
        <v>4313995</v>
      </c>
      <c r="E50" s="5">
        <v>126803453782</v>
      </c>
      <c r="G50" s="5">
        <v>128306735754.12</v>
      </c>
      <c r="I50" s="5">
        <v>0</v>
      </c>
      <c r="K50" s="5">
        <v>0</v>
      </c>
      <c r="M50" s="5">
        <v>-382221</v>
      </c>
      <c r="O50" s="5">
        <v>11454942402</v>
      </c>
      <c r="P50" s="5"/>
      <c r="Q50" s="5">
        <v>3931774</v>
      </c>
      <c r="S50" s="5">
        <v>30550</v>
      </c>
      <c r="U50" s="5">
        <v>115568637118</v>
      </c>
      <c r="W50" s="5">
        <v>119401007310.58501</v>
      </c>
      <c r="Y50" s="7">
        <v>1.2337719960750905E-2</v>
      </c>
    </row>
    <row r="51" spans="1:25" ht="24">
      <c r="A51" s="4" t="s">
        <v>56</v>
      </c>
      <c r="C51" s="5">
        <v>13303637</v>
      </c>
      <c r="E51" s="5">
        <v>109749331101</v>
      </c>
      <c r="G51" s="5">
        <v>168612124588.08701</v>
      </c>
      <c r="I51" s="5">
        <v>0</v>
      </c>
      <c r="K51" s="5">
        <v>0</v>
      </c>
      <c r="M51" s="5">
        <v>-1178703</v>
      </c>
      <c r="O51" s="5">
        <v>13630591353</v>
      </c>
      <c r="P51" s="5"/>
      <c r="Q51" s="5">
        <v>12124934</v>
      </c>
      <c r="S51" s="5">
        <v>11210</v>
      </c>
      <c r="U51" s="5">
        <v>100025534082</v>
      </c>
      <c r="W51" s="5">
        <v>135111783104.66701</v>
      </c>
      <c r="Y51" s="7">
        <v>1.3961116249270692E-2</v>
      </c>
    </row>
    <row r="52" spans="1:25" ht="24">
      <c r="A52" s="4" t="s">
        <v>57</v>
      </c>
      <c r="C52" s="5">
        <v>750000</v>
      </c>
      <c r="E52" s="5">
        <v>2327861781</v>
      </c>
      <c r="G52" s="5">
        <v>2776381650</v>
      </c>
      <c r="I52" s="5">
        <v>0</v>
      </c>
      <c r="K52" s="5">
        <v>0</v>
      </c>
      <c r="M52" s="5">
        <v>0</v>
      </c>
      <c r="O52" s="5">
        <v>0</v>
      </c>
      <c r="P52" s="5"/>
      <c r="Q52" s="5">
        <v>750000</v>
      </c>
      <c r="S52" s="5">
        <v>4198</v>
      </c>
      <c r="U52" s="5">
        <v>2327861781</v>
      </c>
      <c r="W52" s="5">
        <v>3129766425</v>
      </c>
      <c r="Y52" s="7">
        <v>3.2339912839903922E-4</v>
      </c>
    </row>
    <row r="53" spans="1:25" ht="24">
      <c r="A53" s="4" t="s">
        <v>58</v>
      </c>
      <c r="C53" s="5">
        <v>6198742</v>
      </c>
      <c r="E53" s="5">
        <v>108202608074</v>
      </c>
      <c r="G53" s="5">
        <v>148993762349.71799</v>
      </c>
      <c r="I53" s="5">
        <v>0</v>
      </c>
      <c r="K53" s="5">
        <v>0</v>
      </c>
      <c r="M53" s="5">
        <v>-2244069</v>
      </c>
      <c r="O53" s="5">
        <v>49746666855</v>
      </c>
      <c r="P53" s="5"/>
      <c r="Q53" s="5">
        <v>3954673</v>
      </c>
      <c r="S53" s="5">
        <v>21900</v>
      </c>
      <c r="U53" s="5">
        <v>69031092548</v>
      </c>
      <c r="W53" s="5">
        <v>86092025034.735001</v>
      </c>
      <c r="Y53" s="7">
        <v>8.895898951418256E-3</v>
      </c>
    </row>
    <row r="54" spans="1:25" ht="24">
      <c r="A54" s="4" t="s">
        <v>59</v>
      </c>
      <c r="C54" s="5">
        <v>29817433</v>
      </c>
      <c r="E54" s="5">
        <v>217682289872</v>
      </c>
      <c r="G54" s="5">
        <v>320705008540.89301</v>
      </c>
      <c r="I54" s="5">
        <v>0</v>
      </c>
      <c r="K54" s="5">
        <v>0</v>
      </c>
      <c r="M54" s="5">
        <v>-2641825</v>
      </c>
      <c r="O54" s="5">
        <v>26678255460</v>
      </c>
      <c r="P54" s="5"/>
      <c r="Q54" s="5">
        <v>27175608</v>
      </c>
      <c r="S54" s="5">
        <v>9950</v>
      </c>
      <c r="U54" s="5">
        <v>198395635810</v>
      </c>
      <c r="W54" s="5">
        <v>268788435667.38</v>
      </c>
      <c r="Y54" s="7">
        <v>2.7773940292867675E-2</v>
      </c>
    </row>
    <row r="55" spans="1:25" ht="24">
      <c r="A55" s="4" t="s">
        <v>60</v>
      </c>
      <c r="C55" s="5">
        <v>3863567</v>
      </c>
      <c r="E55" s="5">
        <v>50890361695</v>
      </c>
      <c r="G55" s="5">
        <v>60796362029.620499</v>
      </c>
      <c r="I55" s="5">
        <v>0</v>
      </c>
      <c r="K55" s="5">
        <v>0</v>
      </c>
      <c r="M55" s="5">
        <v>0</v>
      </c>
      <c r="O55" s="5">
        <v>0</v>
      </c>
      <c r="P55" s="5"/>
      <c r="Q55" s="5">
        <v>3863567</v>
      </c>
      <c r="S55" s="5">
        <v>16010</v>
      </c>
      <c r="U55" s="5">
        <v>50890361695</v>
      </c>
      <c r="W55" s="5">
        <v>61487666209.363503</v>
      </c>
      <c r="Y55" s="7">
        <v>6.3535276947701341E-3</v>
      </c>
    </row>
    <row r="56" spans="1:25" ht="24">
      <c r="A56" s="4" t="s">
        <v>61</v>
      </c>
      <c r="C56" s="5">
        <v>1450941</v>
      </c>
      <c r="E56" s="5">
        <v>43187438788</v>
      </c>
      <c r="G56" s="5">
        <v>105894246095.091</v>
      </c>
      <c r="I56" s="5">
        <v>0</v>
      </c>
      <c r="K56" s="5">
        <v>0</v>
      </c>
      <c r="M56" s="5">
        <v>-101566</v>
      </c>
      <c r="O56" s="5">
        <v>6238422453</v>
      </c>
      <c r="P56" s="5"/>
      <c r="Q56" s="5">
        <v>1349375</v>
      </c>
      <c r="S56" s="5">
        <v>63580</v>
      </c>
      <c r="U56" s="5">
        <v>40164314206</v>
      </c>
      <c r="W56" s="5">
        <v>85282792588.125</v>
      </c>
      <c r="Y56" s="7">
        <v>8.8122808686707885E-3</v>
      </c>
    </row>
    <row r="57" spans="1:25" ht="24">
      <c r="A57" s="4" t="s">
        <v>62</v>
      </c>
      <c r="C57" s="5">
        <v>10630154</v>
      </c>
      <c r="E57" s="5">
        <v>75803725232</v>
      </c>
      <c r="G57" s="5">
        <v>232788907978.91101</v>
      </c>
      <c r="I57" s="5">
        <v>0</v>
      </c>
      <c r="K57" s="5">
        <v>0</v>
      </c>
      <c r="M57" s="5">
        <v>-744111</v>
      </c>
      <c r="O57" s="5">
        <v>15700733875</v>
      </c>
      <c r="P57" s="5"/>
      <c r="Q57" s="5">
        <v>9886043</v>
      </c>
      <c r="S57" s="5">
        <v>21090</v>
      </c>
      <c r="U57" s="5">
        <v>70497462900</v>
      </c>
      <c r="W57" s="5">
        <v>207256091821.12399</v>
      </c>
      <c r="Y57" s="7">
        <v>2.1415796052685541E-2</v>
      </c>
    </row>
    <row r="58" spans="1:25" ht="24">
      <c r="A58" s="4" t="s">
        <v>63</v>
      </c>
      <c r="C58" s="5">
        <v>22870518</v>
      </c>
      <c r="E58" s="5">
        <v>174081287009</v>
      </c>
      <c r="G58" s="5">
        <v>286908612833.89801</v>
      </c>
      <c r="I58" s="5">
        <v>0</v>
      </c>
      <c r="K58" s="5">
        <v>0</v>
      </c>
      <c r="M58" s="5">
        <v>0</v>
      </c>
      <c r="O58" s="5">
        <v>0</v>
      </c>
      <c r="P58" s="5"/>
      <c r="Q58" s="5">
        <v>22870518</v>
      </c>
      <c r="S58" s="5">
        <v>11720</v>
      </c>
      <c r="U58" s="5">
        <v>174081287009</v>
      </c>
      <c r="W58" s="5">
        <v>266447618257.78799</v>
      </c>
      <c r="Y58" s="7">
        <v>2.7532063357912903E-2</v>
      </c>
    </row>
    <row r="59" spans="1:25" ht="24">
      <c r="A59" s="4" t="s">
        <v>64</v>
      </c>
      <c r="C59" s="5">
        <v>13435353</v>
      </c>
      <c r="E59" s="5">
        <v>52647401072</v>
      </c>
      <c r="G59" s="5">
        <v>58817237309.058601</v>
      </c>
      <c r="I59" s="5">
        <v>0</v>
      </c>
      <c r="K59" s="5">
        <v>0</v>
      </c>
      <c r="M59" s="5">
        <v>-2439861</v>
      </c>
      <c r="O59" s="5">
        <v>11394009041</v>
      </c>
      <c r="P59" s="5"/>
      <c r="Q59" s="5">
        <v>10995492</v>
      </c>
      <c r="S59" s="5">
        <v>4506</v>
      </c>
      <c r="U59" s="5">
        <v>43086629533</v>
      </c>
      <c r="W59" s="5">
        <v>49250890114.635597</v>
      </c>
      <c r="Y59" s="7">
        <v>5.0891001988910434E-3</v>
      </c>
    </row>
    <row r="60" spans="1:25" ht="24">
      <c r="A60" s="4" t="s">
        <v>65</v>
      </c>
      <c r="C60" s="5">
        <v>27887942</v>
      </c>
      <c r="E60" s="5">
        <v>132037668744</v>
      </c>
      <c r="G60" s="5">
        <v>149144407048.638</v>
      </c>
      <c r="I60" s="5">
        <v>0</v>
      </c>
      <c r="K60" s="5">
        <v>0</v>
      </c>
      <c r="M60" s="5">
        <v>-1952156</v>
      </c>
      <c r="O60" s="5">
        <v>10218642985</v>
      </c>
      <c r="P60" s="5"/>
      <c r="Q60" s="5">
        <v>25935786</v>
      </c>
      <c r="S60" s="5">
        <v>4613</v>
      </c>
      <c r="U60" s="5">
        <v>122795031652</v>
      </c>
      <c r="W60" s="5">
        <v>118929912222.133</v>
      </c>
      <c r="Y60" s="7">
        <v>1.2289041650516157E-2</v>
      </c>
    </row>
    <row r="61" spans="1:25" ht="24">
      <c r="A61" s="4" t="s">
        <v>66</v>
      </c>
      <c r="C61" s="5">
        <v>250000</v>
      </c>
      <c r="E61" s="5">
        <v>1701793822</v>
      </c>
      <c r="G61" s="5">
        <v>2283829875</v>
      </c>
      <c r="I61" s="5">
        <v>0</v>
      </c>
      <c r="K61" s="5">
        <v>0</v>
      </c>
      <c r="M61" s="5">
        <v>-250000</v>
      </c>
      <c r="O61" s="5">
        <v>1858873523</v>
      </c>
      <c r="P61" s="5"/>
      <c r="Q61" s="5">
        <v>0</v>
      </c>
      <c r="S61" s="5">
        <v>0</v>
      </c>
      <c r="U61" s="5">
        <v>0</v>
      </c>
      <c r="W61" s="5">
        <v>0</v>
      </c>
      <c r="Y61" s="7">
        <v>0</v>
      </c>
    </row>
    <row r="62" spans="1:25" ht="24">
      <c r="A62" s="4" t="s">
        <v>67</v>
      </c>
      <c r="C62" s="5">
        <v>1500000</v>
      </c>
      <c r="E62" s="5">
        <v>4055178760</v>
      </c>
      <c r="G62" s="5">
        <v>7082606250</v>
      </c>
      <c r="I62" s="5">
        <v>0</v>
      </c>
      <c r="K62" s="5">
        <v>0</v>
      </c>
      <c r="M62" s="5">
        <v>0</v>
      </c>
      <c r="O62" s="5">
        <v>0</v>
      </c>
      <c r="P62" s="5"/>
      <c r="Q62" s="5">
        <v>1500000</v>
      </c>
      <c r="S62" s="5">
        <v>4820</v>
      </c>
      <c r="U62" s="5">
        <v>4055178760</v>
      </c>
      <c r="W62" s="5">
        <v>7186981500</v>
      </c>
      <c r="Y62" s="7">
        <v>7.426316335794993E-4</v>
      </c>
    </row>
    <row r="63" spans="1:25" ht="24">
      <c r="A63" s="4" t="s">
        <v>68</v>
      </c>
      <c r="C63" s="5">
        <v>55244764</v>
      </c>
      <c r="E63" s="5">
        <v>307200672871</v>
      </c>
      <c r="G63" s="5">
        <v>477769701591.53998</v>
      </c>
      <c r="I63" s="5">
        <v>0</v>
      </c>
      <c r="K63" s="5">
        <v>0</v>
      </c>
      <c r="M63" s="5">
        <v>-4894687</v>
      </c>
      <c r="O63" s="5">
        <v>39623077821</v>
      </c>
      <c r="P63" s="5"/>
      <c r="Q63" s="5">
        <v>50350077</v>
      </c>
      <c r="S63" s="5">
        <v>8040</v>
      </c>
      <c r="U63" s="5">
        <v>279982688205</v>
      </c>
      <c r="W63" s="5">
        <v>402405972096.474</v>
      </c>
      <c r="Y63" s="7">
        <v>4.1580655859508042E-2</v>
      </c>
    </row>
    <row r="64" spans="1:25" ht="24">
      <c r="A64" s="4" t="s">
        <v>69</v>
      </c>
      <c r="C64" s="5">
        <v>39482077</v>
      </c>
      <c r="E64" s="5">
        <v>128070303367</v>
      </c>
      <c r="G64" s="5">
        <v>46743365942.443398</v>
      </c>
      <c r="I64" s="5">
        <v>0</v>
      </c>
      <c r="K64" s="5">
        <v>0</v>
      </c>
      <c r="M64" s="5">
        <v>-3498113</v>
      </c>
      <c r="O64" s="5">
        <v>3812289960</v>
      </c>
      <c r="P64" s="5"/>
      <c r="Q64" s="5">
        <v>35983964</v>
      </c>
      <c r="S64" s="5">
        <v>1096</v>
      </c>
      <c r="U64" s="5">
        <v>116723271316</v>
      </c>
      <c r="W64" s="5">
        <v>39203765917.963203</v>
      </c>
      <c r="Y64" s="7">
        <v>4.0509296880930209E-3</v>
      </c>
    </row>
    <row r="65" spans="1:25" ht="24">
      <c r="A65" s="4" t="s">
        <v>70</v>
      </c>
      <c r="C65" s="5">
        <v>4181410</v>
      </c>
      <c r="E65" s="5">
        <v>41438821332</v>
      </c>
      <c r="G65" s="5">
        <v>57942036710.370003</v>
      </c>
      <c r="I65" s="5">
        <v>0</v>
      </c>
      <c r="K65" s="5">
        <v>0</v>
      </c>
      <c r="M65" s="5">
        <v>-370474</v>
      </c>
      <c r="O65" s="5">
        <v>5610450578</v>
      </c>
      <c r="P65" s="5"/>
      <c r="Q65" s="5">
        <v>3810936</v>
      </c>
      <c r="S65" s="5">
        <v>15410</v>
      </c>
      <c r="U65" s="5">
        <v>37767331119</v>
      </c>
      <c r="W65" s="5">
        <v>58377100943.627998</v>
      </c>
      <c r="Y65" s="7">
        <v>6.0321126243892227E-3</v>
      </c>
    </row>
    <row r="66" spans="1:25" ht="24">
      <c r="A66" s="4" t="s">
        <v>71</v>
      </c>
      <c r="C66" s="5">
        <v>850302</v>
      </c>
      <c r="E66" s="5">
        <v>15220989276</v>
      </c>
      <c r="G66" s="5">
        <v>8266473636.3179998</v>
      </c>
      <c r="I66" s="5">
        <v>0</v>
      </c>
      <c r="K66" s="5">
        <v>0</v>
      </c>
      <c r="M66" s="5">
        <v>-17007</v>
      </c>
      <c r="O66" s="5">
        <v>164255884</v>
      </c>
      <c r="P66" s="5"/>
      <c r="Q66" s="5">
        <v>833295</v>
      </c>
      <c r="S66" s="5">
        <v>9390</v>
      </c>
      <c r="U66" s="5">
        <v>14916552306</v>
      </c>
      <c r="W66" s="5">
        <v>7778083441.7025003</v>
      </c>
      <c r="Y66" s="7">
        <v>8.0371026590637278E-4</v>
      </c>
    </row>
    <row r="67" spans="1:25" ht="24">
      <c r="A67" s="4" t="s">
        <v>72</v>
      </c>
      <c r="C67" s="5">
        <v>733884</v>
      </c>
      <c r="E67" s="5">
        <v>1905344515</v>
      </c>
      <c r="G67" s="5">
        <v>1780751949.4782</v>
      </c>
      <c r="I67" s="5">
        <v>0</v>
      </c>
      <c r="K67" s="5">
        <v>0</v>
      </c>
      <c r="M67" s="5">
        <v>-733884</v>
      </c>
      <c r="O67" s="5">
        <v>1743456306</v>
      </c>
      <c r="P67" s="5"/>
      <c r="Q67" s="5">
        <v>0</v>
      </c>
      <c r="S67" s="5">
        <v>0</v>
      </c>
      <c r="U67" s="5">
        <v>0</v>
      </c>
      <c r="W67" s="5">
        <v>0</v>
      </c>
      <c r="Y67" s="7">
        <v>0</v>
      </c>
    </row>
    <row r="68" spans="1:25" ht="24">
      <c r="A68" s="4" t="s">
        <v>73</v>
      </c>
      <c r="C68" s="5">
        <v>46629640</v>
      </c>
      <c r="E68" s="5">
        <v>123390288754</v>
      </c>
      <c r="G68" s="5">
        <v>84314640234.798004</v>
      </c>
      <c r="I68" s="5">
        <v>0</v>
      </c>
      <c r="K68" s="5">
        <v>0</v>
      </c>
      <c r="M68" s="5">
        <v>-4131387</v>
      </c>
      <c r="O68" s="5">
        <v>7100795285</v>
      </c>
      <c r="P68" s="5"/>
      <c r="Q68" s="5">
        <v>42498253</v>
      </c>
      <c r="S68" s="5">
        <v>1716</v>
      </c>
      <c r="U68" s="5">
        <v>112457906794</v>
      </c>
      <c r="W68" s="5">
        <v>72493086485.219406</v>
      </c>
      <c r="Y68" s="7">
        <v>7.4907190507918255E-3</v>
      </c>
    </row>
    <row r="69" spans="1:25" ht="24">
      <c r="A69" s="4" t="s">
        <v>74</v>
      </c>
      <c r="C69" s="5">
        <v>4315438</v>
      </c>
      <c r="E69" s="5">
        <v>28240840306</v>
      </c>
      <c r="G69" s="5">
        <v>19501254160.169399</v>
      </c>
      <c r="I69" s="5">
        <v>0</v>
      </c>
      <c r="K69" s="5">
        <v>0</v>
      </c>
      <c r="M69" s="5">
        <v>-382349</v>
      </c>
      <c r="O69" s="5">
        <v>1666003448</v>
      </c>
      <c r="P69" s="5"/>
      <c r="Q69" s="5">
        <v>3933089</v>
      </c>
      <c r="S69" s="5">
        <v>4371</v>
      </c>
      <c r="U69" s="5">
        <v>25738694046</v>
      </c>
      <c r="W69" s="5">
        <v>17089242403.4869</v>
      </c>
      <c r="Y69" s="7">
        <v>1.7658334034583957E-3</v>
      </c>
    </row>
    <row r="70" spans="1:25" ht="24">
      <c r="A70" s="4" t="s">
        <v>75</v>
      </c>
      <c r="C70" s="5">
        <v>23452351</v>
      </c>
      <c r="E70" s="5">
        <v>70361124697</v>
      </c>
      <c r="G70" s="5">
        <v>68959290535.164902</v>
      </c>
      <c r="I70" s="5">
        <v>0</v>
      </c>
      <c r="K70" s="5">
        <v>0</v>
      </c>
      <c r="M70" s="5">
        <v>-469048</v>
      </c>
      <c r="O70" s="5">
        <v>1360758988</v>
      </c>
      <c r="P70" s="5"/>
      <c r="Q70" s="5">
        <v>22983303</v>
      </c>
      <c r="S70" s="5">
        <v>3024</v>
      </c>
      <c r="U70" s="5">
        <v>68953899265</v>
      </c>
      <c r="W70" s="5">
        <v>69087974297.781601</v>
      </c>
      <c r="Y70" s="7">
        <v>7.1388684127627168E-3</v>
      </c>
    </row>
    <row r="71" spans="1:25" ht="24">
      <c r="A71" s="4" t="s">
        <v>76</v>
      </c>
      <c r="C71" s="5">
        <v>167230071</v>
      </c>
      <c r="E71" s="5">
        <v>518125425179</v>
      </c>
      <c r="G71" s="5">
        <v>626539911280.28601</v>
      </c>
      <c r="I71" s="5">
        <v>0</v>
      </c>
      <c r="K71" s="5">
        <v>0</v>
      </c>
      <c r="M71" s="5">
        <v>-14816585</v>
      </c>
      <c r="O71" s="5">
        <v>51968720333</v>
      </c>
      <c r="P71" s="5"/>
      <c r="Q71" s="5">
        <v>152413486</v>
      </c>
      <c r="S71" s="5">
        <v>3500</v>
      </c>
      <c r="U71" s="5">
        <v>472219510326</v>
      </c>
      <c r="W71" s="5">
        <v>530273190154.04999</v>
      </c>
      <c r="Y71" s="7">
        <v>5.4793190360586656E-2</v>
      </c>
    </row>
    <row r="72" spans="1:25" ht="24">
      <c r="A72" s="4" t="s">
        <v>77</v>
      </c>
      <c r="C72" s="5">
        <v>12616907</v>
      </c>
      <c r="E72" s="5">
        <v>60967638530</v>
      </c>
      <c r="G72" s="5">
        <v>42504283570.953102</v>
      </c>
      <c r="I72" s="5">
        <v>0</v>
      </c>
      <c r="K72" s="5">
        <v>0</v>
      </c>
      <c r="M72" s="5">
        <v>-1117859</v>
      </c>
      <c r="O72" s="5">
        <v>3977008962</v>
      </c>
      <c r="P72" s="5"/>
      <c r="Q72" s="5">
        <v>11499048</v>
      </c>
      <c r="S72" s="5">
        <v>3620</v>
      </c>
      <c r="U72" s="5">
        <v>55565900732</v>
      </c>
      <c r="W72" s="5">
        <v>41378875765.127998</v>
      </c>
      <c r="Y72" s="7">
        <v>4.2756840413656497E-3</v>
      </c>
    </row>
    <row r="73" spans="1:25" ht="24">
      <c r="A73" s="4" t="s">
        <v>78</v>
      </c>
      <c r="C73" s="5">
        <v>5094350</v>
      </c>
      <c r="E73" s="5">
        <v>29697301389</v>
      </c>
      <c r="G73" s="5">
        <v>28307975871.825001</v>
      </c>
      <c r="I73" s="5">
        <v>0</v>
      </c>
      <c r="K73" s="5">
        <v>0</v>
      </c>
      <c r="M73" s="5">
        <v>-451360</v>
      </c>
      <c r="O73" s="5">
        <v>2238287685</v>
      </c>
      <c r="P73" s="5"/>
      <c r="Q73" s="5">
        <v>4642990</v>
      </c>
      <c r="S73" s="5">
        <v>5000</v>
      </c>
      <c r="U73" s="5">
        <v>27066117046</v>
      </c>
      <c r="W73" s="5">
        <v>23076821047.5</v>
      </c>
      <c r="Y73" s="7">
        <v>2.3845306005486028E-3</v>
      </c>
    </row>
    <row r="74" spans="1:25" ht="24">
      <c r="A74" s="4" t="s">
        <v>79</v>
      </c>
      <c r="C74" s="5">
        <v>5755436</v>
      </c>
      <c r="E74" s="5">
        <v>38295317547</v>
      </c>
      <c r="G74" s="5">
        <v>29750194010.16</v>
      </c>
      <c r="I74" s="5">
        <v>0</v>
      </c>
      <c r="K74" s="5">
        <v>0</v>
      </c>
      <c r="M74" s="5">
        <v>-509932</v>
      </c>
      <c r="O74" s="5">
        <v>2632839323</v>
      </c>
      <c r="P74" s="5"/>
      <c r="Q74" s="5">
        <v>5245504</v>
      </c>
      <c r="S74" s="5">
        <v>5060</v>
      </c>
      <c r="U74" s="5">
        <v>34902349947</v>
      </c>
      <c r="W74" s="5">
        <v>26384323851.071999</v>
      </c>
      <c r="Y74" s="7">
        <v>2.7262952495998695E-3</v>
      </c>
    </row>
    <row r="75" spans="1:25" ht="24">
      <c r="A75" s="4" t="s">
        <v>80</v>
      </c>
      <c r="C75" s="5">
        <v>22300000</v>
      </c>
      <c r="E75" s="5">
        <v>87611427783</v>
      </c>
      <c r="G75" s="5">
        <v>91307170485</v>
      </c>
      <c r="I75" s="5">
        <v>0</v>
      </c>
      <c r="K75" s="5">
        <v>0</v>
      </c>
      <c r="M75" s="5">
        <v>-1975780</v>
      </c>
      <c r="O75" s="5">
        <v>8012414546</v>
      </c>
      <c r="P75" s="5"/>
      <c r="Q75" s="5">
        <v>20324220</v>
      </c>
      <c r="S75" s="5">
        <v>3991</v>
      </c>
      <c r="U75" s="5">
        <v>79849055280</v>
      </c>
      <c r="W75" s="5">
        <v>80631333945.981003</v>
      </c>
      <c r="Y75" s="7">
        <v>8.3316451066415033E-3</v>
      </c>
    </row>
    <row r="76" spans="1:25" ht="24">
      <c r="A76" s="4" t="s">
        <v>81</v>
      </c>
      <c r="C76" s="5">
        <v>9453959</v>
      </c>
      <c r="E76" s="5">
        <v>108152739332</v>
      </c>
      <c r="G76" s="5">
        <v>157035699743.405</v>
      </c>
      <c r="I76" s="5">
        <v>0</v>
      </c>
      <c r="K76" s="5">
        <v>0</v>
      </c>
      <c r="M76" s="5">
        <v>-837622</v>
      </c>
      <c r="O76" s="5">
        <v>12796784329</v>
      </c>
      <c r="P76" s="5"/>
      <c r="Q76" s="5">
        <v>8616337</v>
      </c>
      <c r="S76" s="5">
        <v>15120</v>
      </c>
      <c r="U76" s="5">
        <v>98570392527</v>
      </c>
      <c r="W76" s="5">
        <v>129503855298.132</v>
      </c>
      <c r="Y76" s="7">
        <v>1.3381648417335549E-2</v>
      </c>
    </row>
    <row r="77" spans="1:25" ht="24">
      <c r="A77" s="4" t="s">
        <v>82</v>
      </c>
      <c r="C77" s="5">
        <v>8082610</v>
      </c>
      <c r="E77" s="5">
        <v>121034841966</v>
      </c>
      <c r="G77" s="5">
        <v>137309920660.845</v>
      </c>
      <c r="I77" s="5">
        <v>0</v>
      </c>
      <c r="K77" s="5">
        <v>0</v>
      </c>
      <c r="M77" s="5">
        <v>-716120</v>
      </c>
      <c r="O77" s="5">
        <v>11305342945</v>
      </c>
      <c r="P77" s="5"/>
      <c r="Q77" s="5">
        <v>7366490</v>
      </c>
      <c r="S77" s="5">
        <v>15620</v>
      </c>
      <c r="U77" s="5">
        <v>110311143674</v>
      </c>
      <c r="W77" s="5">
        <v>114379939585.89</v>
      </c>
      <c r="Y77" s="7">
        <v>1.1818892449270105E-2</v>
      </c>
    </row>
    <row r="78" spans="1:25" ht="24">
      <c r="A78" s="4" t="s">
        <v>83</v>
      </c>
      <c r="C78" s="5">
        <v>5407068</v>
      </c>
      <c r="E78" s="5">
        <v>219342599107</v>
      </c>
      <c r="G78" s="5">
        <v>333189799655.34601</v>
      </c>
      <c r="I78" s="5">
        <v>0</v>
      </c>
      <c r="K78" s="5">
        <v>0</v>
      </c>
      <c r="M78" s="5">
        <v>-479067</v>
      </c>
      <c r="O78" s="5">
        <v>28209859730</v>
      </c>
      <c r="P78" s="5"/>
      <c r="Q78" s="5">
        <v>4928001</v>
      </c>
      <c r="S78" s="5">
        <v>58010</v>
      </c>
      <c r="U78" s="5">
        <v>199908813385</v>
      </c>
      <c r="W78" s="5">
        <v>284172391648.841</v>
      </c>
      <c r="Y78" s="7">
        <v>2.9363566252170268E-2</v>
      </c>
    </row>
    <row r="79" spans="1:25" ht="24">
      <c r="A79" s="4" t="s">
        <v>84</v>
      </c>
      <c r="C79" s="5">
        <v>6169382</v>
      </c>
      <c r="E79" s="5">
        <v>61925522580</v>
      </c>
      <c r="G79" s="5">
        <v>71690961130.298996</v>
      </c>
      <c r="I79" s="5">
        <v>0</v>
      </c>
      <c r="K79" s="5">
        <v>0</v>
      </c>
      <c r="M79" s="5">
        <v>-431857</v>
      </c>
      <c r="O79" s="5">
        <v>5323302873</v>
      </c>
      <c r="P79" s="5"/>
      <c r="Q79" s="5">
        <v>5737525</v>
      </c>
      <c r="S79" s="5">
        <v>12470</v>
      </c>
      <c r="U79" s="5">
        <v>57590733387</v>
      </c>
      <c r="W79" s="5">
        <v>71121232476.337494</v>
      </c>
      <c r="Y79" s="7">
        <v>7.3489652166336943E-3</v>
      </c>
    </row>
    <row r="80" spans="1:25" ht="24">
      <c r="A80" s="4" t="s">
        <v>85</v>
      </c>
      <c r="C80" s="5">
        <v>270185967</v>
      </c>
      <c r="E80" s="5">
        <v>145545197269</v>
      </c>
      <c r="G80" s="5">
        <v>190153479231.41599</v>
      </c>
      <c r="I80" s="5">
        <v>0</v>
      </c>
      <c r="K80" s="5">
        <v>0</v>
      </c>
      <c r="M80" s="5">
        <v>-23938478</v>
      </c>
      <c r="O80" s="5">
        <v>16019699907</v>
      </c>
      <c r="P80" s="5"/>
      <c r="Q80" s="5">
        <v>246247489</v>
      </c>
      <c r="S80" s="5">
        <v>665</v>
      </c>
      <c r="U80" s="5">
        <v>132649892078</v>
      </c>
      <c r="W80" s="5">
        <v>162780240432.89899</v>
      </c>
      <c r="Y80" s="7">
        <v>1.6820101160292041E-2</v>
      </c>
    </row>
    <row r="81" spans="1:25" ht="24">
      <c r="A81" s="4" t="s">
        <v>86</v>
      </c>
      <c r="C81" s="5">
        <v>5037429</v>
      </c>
      <c r="E81" s="5">
        <v>102433139877</v>
      </c>
      <c r="G81" s="5">
        <v>90885331798.717499</v>
      </c>
      <c r="I81" s="5">
        <v>0</v>
      </c>
      <c r="K81" s="5">
        <v>0</v>
      </c>
      <c r="M81" s="5">
        <v>-400412</v>
      </c>
      <c r="O81" s="5">
        <v>7156970522</v>
      </c>
      <c r="P81" s="5"/>
      <c r="Q81" s="5">
        <v>4637017</v>
      </c>
      <c r="S81" s="5">
        <v>18120</v>
      </c>
      <c r="U81" s="5">
        <v>94290998660</v>
      </c>
      <c r="W81" s="5">
        <v>83522812689.162003</v>
      </c>
      <c r="Y81" s="7">
        <v>8.6304219411872576E-3</v>
      </c>
    </row>
    <row r="82" spans="1:25" ht="24">
      <c r="A82" s="4" t="s">
        <v>87</v>
      </c>
      <c r="C82" s="5">
        <v>800000</v>
      </c>
      <c r="E82" s="5">
        <v>10970752402</v>
      </c>
      <c r="G82" s="5">
        <v>14099605200</v>
      </c>
      <c r="I82" s="5">
        <v>0</v>
      </c>
      <c r="K82" s="5">
        <v>0</v>
      </c>
      <c r="M82" s="5">
        <v>-56001</v>
      </c>
      <c r="O82" s="5">
        <v>1097755056</v>
      </c>
      <c r="P82" s="5"/>
      <c r="Q82" s="5">
        <v>743999</v>
      </c>
      <c r="S82" s="5">
        <v>19600</v>
      </c>
      <c r="U82" s="5">
        <v>10202786020</v>
      </c>
      <c r="W82" s="5">
        <v>14495615236.620001</v>
      </c>
      <c r="Y82" s="7">
        <v>1.4978336069059023E-3</v>
      </c>
    </row>
    <row r="83" spans="1:25" ht="24">
      <c r="A83" s="4" t="s">
        <v>88</v>
      </c>
      <c r="C83" s="5">
        <v>60455500</v>
      </c>
      <c r="E83" s="5">
        <v>235912427302</v>
      </c>
      <c r="G83" s="5">
        <v>147234684948.75</v>
      </c>
      <c r="I83" s="5">
        <v>0</v>
      </c>
      <c r="K83" s="5">
        <v>0</v>
      </c>
      <c r="M83" s="5">
        <v>-4549251</v>
      </c>
      <c r="O83" s="5">
        <v>10795355579</v>
      </c>
      <c r="P83" s="5"/>
      <c r="Q83" s="5">
        <v>55906249</v>
      </c>
      <c r="S83" s="5">
        <v>2372</v>
      </c>
      <c r="U83" s="5">
        <v>218160116165</v>
      </c>
      <c r="W83" s="5">
        <v>131820595373.36301</v>
      </c>
      <c r="Y83" s="7">
        <v>1.3621037438532818E-2</v>
      </c>
    </row>
    <row r="84" spans="1:25" ht="24">
      <c r="A84" s="4" t="s">
        <v>89</v>
      </c>
      <c r="C84" s="5">
        <v>44414114</v>
      </c>
      <c r="E84" s="5">
        <v>174912123186</v>
      </c>
      <c r="G84" s="5">
        <v>123575430210.73801</v>
      </c>
      <c r="I84" s="5">
        <v>0</v>
      </c>
      <c r="K84" s="5">
        <v>0</v>
      </c>
      <c r="M84" s="5">
        <v>-3296862</v>
      </c>
      <c r="O84" s="5">
        <v>8957314239</v>
      </c>
      <c r="P84" s="5"/>
      <c r="Q84" s="5">
        <v>41117252</v>
      </c>
      <c r="S84" s="5">
        <v>2712</v>
      </c>
      <c r="U84" s="5">
        <v>161928387151</v>
      </c>
      <c r="W84" s="5">
        <v>110846502998.827</v>
      </c>
      <c r="Y84" s="7">
        <v>1.1453782036115407E-2</v>
      </c>
    </row>
    <row r="85" spans="1:25" ht="24">
      <c r="A85" s="4" t="s">
        <v>90</v>
      </c>
      <c r="C85" s="5">
        <v>87565929</v>
      </c>
      <c r="E85" s="5">
        <v>344279379537</v>
      </c>
      <c r="G85" s="5">
        <v>592775848829.88501</v>
      </c>
      <c r="I85" s="5">
        <v>0</v>
      </c>
      <c r="K85" s="5">
        <v>0</v>
      </c>
      <c r="M85" s="5">
        <v>-7349321</v>
      </c>
      <c r="O85" s="5">
        <v>48368520251</v>
      </c>
      <c r="P85" s="5"/>
      <c r="Q85" s="5">
        <v>80216608</v>
      </c>
      <c r="S85" s="5">
        <v>6600</v>
      </c>
      <c r="U85" s="5">
        <v>315384354930</v>
      </c>
      <c r="W85" s="5">
        <v>526279506603.84003</v>
      </c>
      <c r="Y85" s="7">
        <v>5.4380522575245616E-2</v>
      </c>
    </row>
    <row r="86" spans="1:25" ht="24">
      <c r="A86" s="4" t="s">
        <v>91</v>
      </c>
      <c r="C86" s="5">
        <v>2768257</v>
      </c>
      <c r="E86" s="5">
        <v>33958711927</v>
      </c>
      <c r="G86" s="5">
        <v>22399536988.719002</v>
      </c>
      <c r="I86" s="5">
        <v>0</v>
      </c>
      <c r="K86" s="5">
        <v>0</v>
      </c>
      <c r="M86" s="5">
        <v>-245269</v>
      </c>
      <c r="O86" s="5">
        <v>1791984941</v>
      </c>
      <c r="P86" s="5"/>
      <c r="Q86" s="5">
        <v>2522988</v>
      </c>
      <c r="S86" s="5">
        <v>7260</v>
      </c>
      <c r="U86" s="5">
        <v>30949952510</v>
      </c>
      <c r="W86" s="5">
        <v>18207907367.363998</v>
      </c>
      <c r="Y86" s="7">
        <v>1.881425184173596E-3</v>
      </c>
    </row>
    <row r="87" spans="1:25" ht="24">
      <c r="A87" s="4" t="s">
        <v>92</v>
      </c>
      <c r="C87" s="5">
        <v>1202259</v>
      </c>
      <c r="E87" s="5">
        <v>23336717580</v>
      </c>
      <c r="G87" s="5">
        <v>26172811741.005001</v>
      </c>
      <c r="I87" s="5">
        <v>0</v>
      </c>
      <c r="K87" s="5">
        <v>0</v>
      </c>
      <c r="M87" s="5">
        <v>-106521</v>
      </c>
      <c r="O87" s="5">
        <v>2555792808</v>
      </c>
      <c r="P87" s="5"/>
      <c r="Q87" s="5">
        <v>1095738</v>
      </c>
      <c r="S87" s="5">
        <v>24540</v>
      </c>
      <c r="U87" s="5">
        <v>21269067852</v>
      </c>
      <c r="W87" s="5">
        <v>26729418527.405998</v>
      </c>
      <c r="Y87" s="7">
        <v>2.7619539226082122E-3</v>
      </c>
    </row>
    <row r="88" spans="1:25" ht="24">
      <c r="A88" s="4" t="s">
        <v>93</v>
      </c>
      <c r="C88" s="5">
        <v>7103444</v>
      </c>
      <c r="E88" s="5">
        <v>26834148184</v>
      </c>
      <c r="G88" s="5">
        <v>30137109872.997601</v>
      </c>
      <c r="I88" s="5">
        <v>8611099</v>
      </c>
      <c r="K88" s="5">
        <v>0</v>
      </c>
      <c r="M88" s="5">
        <v>-142069</v>
      </c>
      <c r="O88" s="5">
        <v>598829795</v>
      </c>
      <c r="P88" s="5"/>
      <c r="Q88" s="5">
        <v>15572474</v>
      </c>
      <c r="S88" s="5">
        <v>1951</v>
      </c>
      <c r="U88" s="5">
        <v>26297464767</v>
      </c>
      <c r="W88" s="5">
        <v>30201124488.194698</v>
      </c>
      <c r="Y88" s="7">
        <v>3.1206857029763956E-3</v>
      </c>
    </row>
    <row r="89" spans="1:25" ht="24">
      <c r="A89" s="4" t="s">
        <v>94</v>
      </c>
      <c r="C89" s="5">
        <v>250000</v>
      </c>
      <c r="E89" s="5">
        <v>3453382831</v>
      </c>
      <c r="G89" s="5">
        <v>3692895750</v>
      </c>
      <c r="I89" s="5">
        <v>0</v>
      </c>
      <c r="K89" s="5">
        <v>0</v>
      </c>
      <c r="M89" s="5">
        <v>-250000</v>
      </c>
      <c r="O89" s="5">
        <v>3674655156</v>
      </c>
      <c r="P89" s="5"/>
      <c r="Q89" s="5">
        <v>0</v>
      </c>
      <c r="S89" s="5">
        <v>0</v>
      </c>
      <c r="U89" s="5">
        <v>0</v>
      </c>
      <c r="W89" s="5">
        <v>0</v>
      </c>
      <c r="Y89" s="7">
        <v>0</v>
      </c>
    </row>
    <row r="90" spans="1:25" ht="24">
      <c r="A90" s="4" t="s">
        <v>95</v>
      </c>
      <c r="C90" s="5">
        <v>7889564</v>
      </c>
      <c r="E90" s="5">
        <v>73443326276</v>
      </c>
      <c r="G90" s="5">
        <v>102424631490.252</v>
      </c>
      <c r="I90" s="5">
        <v>3139568</v>
      </c>
      <c r="K90" s="5">
        <v>0</v>
      </c>
      <c r="M90" s="5">
        <v>-157792</v>
      </c>
      <c r="O90" s="5">
        <v>2005522704</v>
      </c>
      <c r="P90" s="5"/>
      <c r="Q90" s="5">
        <v>10871340</v>
      </c>
      <c r="S90" s="5">
        <v>8606</v>
      </c>
      <c r="U90" s="5">
        <v>71974453049</v>
      </c>
      <c r="W90" s="5">
        <v>93002077465.362</v>
      </c>
      <c r="Y90" s="7">
        <v>9.6099154720780799E-3</v>
      </c>
    </row>
    <row r="91" spans="1:25" ht="24">
      <c r="A91" s="4" t="s">
        <v>96</v>
      </c>
      <c r="C91" s="5">
        <v>16340744</v>
      </c>
      <c r="E91" s="5">
        <v>67046448307</v>
      </c>
      <c r="G91" s="5">
        <v>52905133478.912399</v>
      </c>
      <c r="I91" s="5">
        <v>0</v>
      </c>
      <c r="K91" s="5">
        <v>0</v>
      </c>
      <c r="M91" s="5">
        <v>-93376</v>
      </c>
      <c r="O91" s="5">
        <v>296839683</v>
      </c>
      <c r="P91" s="5"/>
      <c r="Q91" s="5">
        <v>16247368</v>
      </c>
      <c r="S91" s="5">
        <v>2892</v>
      </c>
      <c r="U91" s="5">
        <v>66663324432</v>
      </c>
      <c r="W91" s="5">
        <v>46707813295.876801</v>
      </c>
      <c r="Y91" s="7">
        <v>4.8263237756829133E-3</v>
      </c>
    </row>
    <row r="92" spans="1:25" ht="24.75" thickBot="1">
      <c r="A92" s="4" t="s">
        <v>97</v>
      </c>
      <c r="C92" s="5">
        <v>19117464</v>
      </c>
      <c r="E92" s="5">
        <v>68202228205</v>
      </c>
      <c r="G92" s="5">
        <v>140817528810.97198</v>
      </c>
      <c r="I92" s="5">
        <v>0</v>
      </c>
      <c r="K92" s="5">
        <v>0</v>
      </c>
      <c r="M92" s="5">
        <v>-1693808</v>
      </c>
      <c r="O92" s="5">
        <v>12374698413</v>
      </c>
      <c r="P92" s="5"/>
      <c r="Q92" s="5">
        <v>17423656</v>
      </c>
      <c r="S92" s="5">
        <v>7340</v>
      </c>
      <c r="U92" s="5">
        <v>62159508328</v>
      </c>
      <c r="W92" s="5">
        <v>127128691711.51199</v>
      </c>
      <c r="Y92" s="7">
        <v>1.3136222487917175E-2</v>
      </c>
    </row>
    <row r="93" spans="1:25" ht="24.75" thickBot="1">
      <c r="A93" s="4" t="s">
        <v>98</v>
      </c>
      <c r="C93" s="3" t="s">
        <v>98</v>
      </c>
      <c r="E93" s="6">
        <f>SUM(E10:E92)</f>
        <v>8496827520613</v>
      </c>
      <c r="G93" s="6">
        <f>SUM(G10:G92)</f>
        <v>11111377181798.307</v>
      </c>
      <c r="I93" s="3" t="s">
        <v>98</v>
      </c>
      <c r="K93" s="6">
        <f>SUM(K10:K92)</f>
        <v>27215945880</v>
      </c>
      <c r="M93" s="3" t="s">
        <v>98</v>
      </c>
      <c r="O93" s="6">
        <f>SUM(O10:O92)</f>
        <v>1016391893511</v>
      </c>
      <c r="Q93" s="3" t="s">
        <v>98</v>
      </c>
      <c r="S93" s="3" t="s">
        <v>98</v>
      </c>
      <c r="U93" s="6">
        <f>SUM(U10:U92)</f>
        <v>7744016374445</v>
      </c>
      <c r="W93" s="6">
        <f>SUM(W10:W92)</f>
        <v>9517428550889.4414</v>
      </c>
      <c r="Y93" s="8">
        <f>SUM(Y10:Y92)</f>
        <v>0.98343699816441643</v>
      </c>
    </row>
  </sheetData>
  <mergeCells count="23"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5"/>
  <sheetViews>
    <sheetView rightToLeft="1" workbookViewId="0">
      <selection activeCell="C12" sqref="C12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5703125" style="3" bestFit="1" customWidth="1"/>
    <col min="6" max="6" width="1" style="3" customWidth="1"/>
    <col min="7" max="7" width="21.85546875" style="3" bestFit="1" customWidth="1"/>
    <col min="8" max="8" width="1" style="3" customWidth="1"/>
    <col min="9" max="9" width="31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107</v>
      </c>
      <c r="B3" s="1" t="s">
        <v>107</v>
      </c>
      <c r="C3" s="1" t="s">
        <v>107</v>
      </c>
      <c r="D3" s="1" t="s">
        <v>107</v>
      </c>
      <c r="E3" s="1" t="s">
        <v>107</v>
      </c>
      <c r="F3" s="1" t="s">
        <v>107</v>
      </c>
      <c r="G3" s="1" t="s">
        <v>107</v>
      </c>
      <c r="H3" s="1" t="s">
        <v>107</v>
      </c>
      <c r="I3" s="1" t="s">
        <v>107</v>
      </c>
      <c r="J3" s="1" t="s">
        <v>107</v>
      </c>
      <c r="K3" s="1" t="s">
        <v>107</v>
      </c>
      <c r="L3" s="1" t="s">
        <v>107</v>
      </c>
      <c r="M3" s="1" t="s">
        <v>107</v>
      </c>
      <c r="N3" s="1" t="s">
        <v>107</v>
      </c>
      <c r="O3" s="1" t="s">
        <v>107</v>
      </c>
      <c r="P3" s="1" t="s">
        <v>107</v>
      </c>
      <c r="Q3" s="1" t="s">
        <v>107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5" t="s">
        <v>174</v>
      </c>
      <c r="B5" s="15"/>
      <c r="C5" s="15"/>
      <c r="D5" s="15"/>
      <c r="E5" s="15"/>
      <c r="F5" s="15"/>
      <c r="G5" s="15"/>
      <c r="H5" s="15"/>
    </row>
    <row r="6" spans="1:17" ht="24">
      <c r="A6" s="2" t="s">
        <v>3</v>
      </c>
      <c r="C6" s="2" t="s">
        <v>109</v>
      </c>
      <c r="D6" s="2" t="s">
        <v>109</v>
      </c>
      <c r="E6" s="2" t="s">
        <v>109</v>
      </c>
      <c r="F6" s="2" t="s">
        <v>109</v>
      </c>
      <c r="G6" s="2" t="s">
        <v>109</v>
      </c>
      <c r="H6" s="2" t="s">
        <v>109</v>
      </c>
      <c r="I6" s="2" t="s">
        <v>109</v>
      </c>
      <c r="K6" s="2" t="s">
        <v>110</v>
      </c>
      <c r="L6" s="2" t="s">
        <v>110</v>
      </c>
      <c r="M6" s="2" t="s">
        <v>110</v>
      </c>
      <c r="N6" s="2" t="s">
        <v>110</v>
      </c>
      <c r="O6" s="2" t="s">
        <v>110</v>
      </c>
      <c r="P6" s="2" t="s">
        <v>110</v>
      </c>
      <c r="Q6" s="2" t="s">
        <v>110</v>
      </c>
    </row>
    <row r="7" spans="1:17" ht="24">
      <c r="A7" s="2" t="s">
        <v>3</v>
      </c>
      <c r="C7" s="2" t="s">
        <v>7</v>
      </c>
      <c r="E7" s="2" t="s">
        <v>134</v>
      </c>
      <c r="G7" s="2" t="s">
        <v>135</v>
      </c>
      <c r="I7" s="2" t="s">
        <v>136</v>
      </c>
      <c r="K7" s="2" t="s">
        <v>7</v>
      </c>
      <c r="M7" s="2" t="s">
        <v>134</v>
      </c>
      <c r="O7" s="2" t="s">
        <v>135</v>
      </c>
      <c r="Q7" s="2" t="s">
        <v>136</v>
      </c>
    </row>
    <row r="8" spans="1:17" ht="24">
      <c r="A8" s="4" t="s">
        <v>75</v>
      </c>
      <c r="C8" s="5">
        <v>22983303</v>
      </c>
      <c r="E8" s="5">
        <v>69087974297</v>
      </c>
      <c r="G8" s="5">
        <v>67490678230</v>
      </c>
      <c r="I8" s="5">
        <v>1597296067</v>
      </c>
      <c r="K8" s="5">
        <v>22983303</v>
      </c>
      <c r="M8" s="5">
        <v>69087974297</v>
      </c>
      <c r="O8" s="5">
        <v>71961850152</v>
      </c>
      <c r="Q8" s="5">
        <v>-2873875855</v>
      </c>
    </row>
    <row r="9" spans="1:17" ht="24">
      <c r="A9" s="4" t="s">
        <v>85</v>
      </c>
      <c r="C9" s="5">
        <v>246247489</v>
      </c>
      <c r="E9" s="5">
        <v>162780240432</v>
      </c>
      <c r="G9" s="5">
        <v>175312197504</v>
      </c>
      <c r="I9" s="5">
        <v>-12531957072</v>
      </c>
      <c r="K9" s="5">
        <v>246247489</v>
      </c>
      <c r="M9" s="5">
        <v>162780240432</v>
      </c>
      <c r="O9" s="5">
        <v>152667532106</v>
      </c>
      <c r="Q9" s="5">
        <v>10112708326</v>
      </c>
    </row>
    <row r="10" spans="1:17" ht="24">
      <c r="A10" s="4" t="s">
        <v>25</v>
      </c>
      <c r="C10" s="5">
        <v>5361567</v>
      </c>
      <c r="E10" s="5">
        <v>17326743113</v>
      </c>
      <c r="G10" s="5">
        <v>17417713554</v>
      </c>
      <c r="I10" s="5">
        <v>-90970441</v>
      </c>
      <c r="K10" s="5">
        <v>5361567</v>
      </c>
      <c r="M10" s="5">
        <v>17326743113</v>
      </c>
      <c r="O10" s="5">
        <v>13684022111</v>
      </c>
      <c r="Q10" s="5">
        <v>3642721002</v>
      </c>
    </row>
    <row r="11" spans="1:17" ht="24">
      <c r="A11" s="4" t="s">
        <v>58</v>
      </c>
      <c r="C11" s="5">
        <v>3954673</v>
      </c>
      <c r="E11" s="5">
        <v>86092025034</v>
      </c>
      <c r="G11" s="5">
        <v>96059898200</v>
      </c>
      <c r="I11" s="5">
        <v>-9967873166</v>
      </c>
      <c r="K11" s="5">
        <v>3954673</v>
      </c>
      <c r="M11" s="5">
        <v>86092025034</v>
      </c>
      <c r="O11" s="5">
        <v>93284174374</v>
      </c>
      <c r="Q11" s="5">
        <v>-7192149340</v>
      </c>
    </row>
    <row r="12" spans="1:17" ht="24">
      <c r="A12" s="4" t="s">
        <v>80</v>
      </c>
      <c r="C12" s="5">
        <v>20324220</v>
      </c>
      <c r="E12" s="5">
        <v>80631333945</v>
      </c>
      <c r="G12" s="5">
        <v>83544797982</v>
      </c>
      <c r="I12" s="5">
        <v>-2913464037</v>
      </c>
      <c r="K12" s="5">
        <v>20324220</v>
      </c>
      <c r="M12" s="5">
        <v>80631333945</v>
      </c>
      <c r="O12" s="5">
        <v>79849055280</v>
      </c>
      <c r="Q12" s="5">
        <v>782278665</v>
      </c>
    </row>
    <row r="13" spans="1:17" ht="24">
      <c r="A13" s="4" t="s">
        <v>71</v>
      </c>
      <c r="C13" s="5">
        <v>833295</v>
      </c>
      <c r="E13" s="5">
        <v>7778083441</v>
      </c>
      <c r="G13" s="5">
        <v>8094541566</v>
      </c>
      <c r="I13" s="5">
        <v>-316458125</v>
      </c>
      <c r="K13" s="5">
        <v>833295</v>
      </c>
      <c r="M13" s="5">
        <v>7778083441</v>
      </c>
      <c r="O13" s="5">
        <v>8424186194</v>
      </c>
      <c r="Q13" s="5">
        <v>-646102753</v>
      </c>
    </row>
    <row r="14" spans="1:17" ht="24">
      <c r="A14" s="4" t="s">
        <v>79</v>
      </c>
      <c r="C14" s="5">
        <v>5245504</v>
      </c>
      <c r="E14" s="5">
        <v>26384323851</v>
      </c>
      <c r="G14" s="5">
        <v>26468317664</v>
      </c>
      <c r="I14" s="5">
        <v>-83993813</v>
      </c>
      <c r="K14" s="5">
        <v>5245504</v>
      </c>
      <c r="M14" s="5">
        <v>26384323851</v>
      </c>
      <c r="O14" s="5">
        <v>33759590449</v>
      </c>
      <c r="Q14" s="5">
        <v>-7375266598</v>
      </c>
    </row>
    <row r="15" spans="1:17" ht="24">
      <c r="A15" s="4" t="s">
        <v>38</v>
      </c>
      <c r="C15" s="5">
        <v>7256389</v>
      </c>
      <c r="E15" s="5">
        <v>337794787523</v>
      </c>
      <c r="G15" s="5">
        <v>353764909964</v>
      </c>
      <c r="I15" s="5">
        <v>-15970122441</v>
      </c>
      <c r="K15" s="5">
        <v>7256389</v>
      </c>
      <c r="M15" s="5">
        <v>337794787523</v>
      </c>
      <c r="O15" s="5">
        <v>282609068687</v>
      </c>
      <c r="Q15" s="5">
        <v>55185718836</v>
      </c>
    </row>
    <row r="16" spans="1:17" ht="24">
      <c r="A16" s="4" t="s">
        <v>84</v>
      </c>
      <c r="C16" s="5">
        <v>5737525</v>
      </c>
      <c r="E16" s="5">
        <v>71121232476</v>
      </c>
      <c r="G16" s="5">
        <v>67720052203</v>
      </c>
      <c r="I16" s="5">
        <v>3401180273</v>
      </c>
      <c r="K16" s="5">
        <v>5737525</v>
      </c>
      <c r="M16" s="5">
        <v>71121232476</v>
      </c>
      <c r="O16" s="5">
        <v>52756327211</v>
      </c>
      <c r="Q16" s="5">
        <v>18364905265</v>
      </c>
    </row>
    <row r="17" spans="1:17" ht="24">
      <c r="A17" s="4" t="s">
        <v>70</v>
      </c>
      <c r="C17" s="5">
        <v>3810936</v>
      </c>
      <c r="E17" s="5">
        <v>58377100943</v>
      </c>
      <c r="G17" s="5">
        <v>53368127287</v>
      </c>
      <c r="I17" s="5">
        <v>5008973656</v>
      </c>
      <c r="K17" s="5">
        <v>3810936</v>
      </c>
      <c r="M17" s="5">
        <v>58377100943</v>
      </c>
      <c r="O17" s="5">
        <v>47050200759</v>
      </c>
      <c r="Q17" s="5">
        <v>11326900184</v>
      </c>
    </row>
    <row r="18" spans="1:17" ht="24">
      <c r="A18" s="4" t="s">
        <v>81</v>
      </c>
      <c r="C18" s="5">
        <v>8616337</v>
      </c>
      <c r="E18" s="5">
        <v>129503855298</v>
      </c>
      <c r="G18" s="5">
        <v>145500428609</v>
      </c>
      <c r="I18" s="5">
        <v>-15996573311</v>
      </c>
      <c r="K18" s="5">
        <v>8616337</v>
      </c>
      <c r="M18" s="5">
        <v>129503855298</v>
      </c>
      <c r="O18" s="5">
        <v>118659471068</v>
      </c>
      <c r="Q18" s="5">
        <v>10844384230</v>
      </c>
    </row>
    <row r="19" spans="1:17" ht="24">
      <c r="A19" s="4" t="s">
        <v>29</v>
      </c>
      <c r="C19" s="5">
        <v>2349255</v>
      </c>
      <c r="E19" s="5">
        <v>48970757279</v>
      </c>
      <c r="G19" s="5">
        <v>57156596960</v>
      </c>
      <c r="I19" s="5">
        <v>-8185839681</v>
      </c>
      <c r="K19" s="5">
        <v>2349255</v>
      </c>
      <c r="M19" s="5">
        <v>48970757279</v>
      </c>
      <c r="O19" s="5">
        <v>44365397970</v>
      </c>
      <c r="Q19" s="5">
        <v>4605359309</v>
      </c>
    </row>
    <row r="20" spans="1:17" ht="24">
      <c r="A20" s="4" t="s">
        <v>36</v>
      </c>
      <c r="C20" s="5">
        <v>23688</v>
      </c>
      <c r="E20" s="5">
        <v>3359929477</v>
      </c>
      <c r="G20" s="5">
        <v>3364352419</v>
      </c>
      <c r="I20" s="5">
        <v>-4422942</v>
      </c>
      <c r="K20" s="5">
        <v>23688</v>
      </c>
      <c r="M20" s="5">
        <v>3359929477</v>
      </c>
      <c r="O20" s="5">
        <v>3975900265</v>
      </c>
      <c r="Q20" s="5">
        <v>-615970788</v>
      </c>
    </row>
    <row r="21" spans="1:17" ht="24">
      <c r="A21" s="4" t="s">
        <v>40</v>
      </c>
      <c r="C21" s="5">
        <v>32272568</v>
      </c>
      <c r="E21" s="5">
        <v>168743673119</v>
      </c>
      <c r="G21" s="5">
        <v>190045623011</v>
      </c>
      <c r="I21" s="5">
        <v>-21301949892</v>
      </c>
      <c r="K21" s="5">
        <v>32272568</v>
      </c>
      <c r="M21" s="5">
        <v>168743673119</v>
      </c>
      <c r="O21" s="5">
        <v>170487880983</v>
      </c>
      <c r="Q21" s="5">
        <v>-1744207864</v>
      </c>
    </row>
    <row r="22" spans="1:17" ht="24">
      <c r="A22" s="4" t="s">
        <v>22</v>
      </c>
      <c r="C22" s="5">
        <v>32450353</v>
      </c>
      <c r="E22" s="5">
        <v>88836530942</v>
      </c>
      <c r="G22" s="5">
        <v>96830142492</v>
      </c>
      <c r="I22" s="5">
        <v>-7993611550</v>
      </c>
      <c r="K22" s="5">
        <v>32450353</v>
      </c>
      <c r="M22" s="5">
        <v>88836530942</v>
      </c>
      <c r="O22" s="5">
        <v>68765890166</v>
      </c>
      <c r="Q22" s="5">
        <v>20070640776</v>
      </c>
    </row>
    <row r="23" spans="1:17" ht="24">
      <c r="A23" s="4" t="s">
        <v>62</v>
      </c>
      <c r="C23" s="5">
        <v>9886043</v>
      </c>
      <c r="E23" s="5">
        <v>207256091821</v>
      </c>
      <c r="G23" s="5">
        <v>221182580210</v>
      </c>
      <c r="I23" s="5">
        <v>-13926488389</v>
      </c>
      <c r="K23" s="5">
        <v>9886043</v>
      </c>
      <c r="M23" s="5">
        <v>207256091821</v>
      </c>
      <c r="O23" s="5">
        <v>154198306427</v>
      </c>
      <c r="Q23" s="5">
        <v>53057785394</v>
      </c>
    </row>
    <row r="24" spans="1:17" ht="24">
      <c r="A24" s="4" t="s">
        <v>48</v>
      </c>
      <c r="C24" s="5">
        <v>2742030</v>
      </c>
      <c r="E24" s="5">
        <v>94555050626</v>
      </c>
      <c r="G24" s="5">
        <v>79636418676</v>
      </c>
      <c r="I24" s="5">
        <v>14918631950</v>
      </c>
      <c r="K24" s="5">
        <v>2742030</v>
      </c>
      <c r="M24" s="5">
        <v>94555050626</v>
      </c>
      <c r="O24" s="5">
        <v>72828274841</v>
      </c>
      <c r="Q24" s="5">
        <v>21726775785</v>
      </c>
    </row>
    <row r="25" spans="1:17" ht="24">
      <c r="A25" s="4" t="s">
        <v>83</v>
      </c>
      <c r="C25" s="5">
        <v>4928001</v>
      </c>
      <c r="E25" s="5">
        <v>284172391648</v>
      </c>
      <c r="G25" s="5">
        <v>303553307846</v>
      </c>
      <c r="I25" s="5">
        <v>-19380916198</v>
      </c>
      <c r="K25" s="5">
        <v>4928001</v>
      </c>
      <c r="M25" s="5">
        <v>284172391648</v>
      </c>
      <c r="O25" s="5">
        <v>304860619434</v>
      </c>
      <c r="Q25" s="5">
        <v>-20688227786</v>
      </c>
    </row>
    <row r="26" spans="1:17" ht="24">
      <c r="A26" s="4" t="s">
        <v>65</v>
      </c>
      <c r="C26" s="5">
        <v>25935786</v>
      </c>
      <c r="E26" s="5">
        <v>118929912222</v>
      </c>
      <c r="G26" s="5">
        <v>139179968460</v>
      </c>
      <c r="I26" s="5">
        <v>-20250056238</v>
      </c>
      <c r="K26" s="5">
        <v>25935786</v>
      </c>
      <c r="M26" s="5">
        <v>118929912222</v>
      </c>
      <c r="O26" s="5">
        <v>132384680054</v>
      </c>
      <c r="Q26" s="5">
        <v>-13454767832</v>
      </c>
    </row>
    <row r="27" spans="1:17" ht="24">
      <c r="A27" s="4" t="s">
        <v>27</v>
      </c>
      <c r="C27" s="5">
        <v>53166850</v>
      </c>
      <c r="E27" s="5">
        <v>212987544187</v>
      </c>
      <c r="G27" s="5">
        <v>229012420618</v>
      </c>
      <c r="I27" s="5">
        <v>-16024876431</v>
      </c>
      <c r="K27" s="5">
        <v>53166850</v>
      </c>
      <c r="M27" s="5">
        <v>212987544187</v>
      </c>
      <c r="O27" s="5">
        <v>179376255873</v>
      </c>
      <c r="Q27" s="5">
        <v>33611288314</v>
      </c>
    </row>
    <row r="28" spans="1:17" ht="24">
      <c r="A28" s="4" t="s">
        <v>43</v>
      </c>
      <c r="C28" s="5">
        <v>265747</v>
      </c>
      <c r="E28" s="5">
        <v>13815871619</v>
      </c>
      <c r="G28" s="5">
        <v>14750255808</v>
      </c>
      <c r="I28" s="5">
        <v>-934384189</v>
      </c>
      <c r="K28" s="5">
        <v>265747</v>
      </c>
      <c r="M28" s="5">
        <v>13815871619</v>
      </c>
      <c r="O28" s="5">
        <v>12534667476</v>
      </c>
      <c r="Q28" s="5">
        <v>1281204143</v>
      </c>
    </row>
    <row r="29" spans="1:17" ht="24">
      <c r="A29" s="4" t="s">
        <v>39</v>
      </c>
      <c r="C29" s="5">
        <v>28535910</v>
      </c>
      <c r="E29" s="5">
        <v>232034872524</v>
      </c>
      <c r="G29" s="5">
        <v>243838059780</v>
      </c>
      <c r="I29" s="5">
        <v>-11803187256</v>
      </c>
      <c r="K29" s="5">
        <v>28535910</v>
      </c>
      <c r="M29" s="5">
        <v>232034872524</v>
      </c>
      <c r="O29" s="5">
        <v>179554486500</v>
      </c>
      <c r="Q29" s="5">
        <v>52480386024</v>
      </c>
    </row>
    <row r="30" spans="1:17" ht="24">
      <c r="A30" s="4" t="s">
        <v>90</v>
      </c>
      <c r="C30" s="5">
        <v>80216608</v>
      </c>
      <c r="E30" s="5">
        <v>526279506603</v>
      </c>
      <c r="G30" s="5">
        <v>547726904167</v>
      </c>
      <c r="I30" s="5">
        <v>-21447397564</v>
      </c>
      <c r="K30" s="5">
        <v>80216608</v>
      </c>
      <c r="M30" s="5">
        <v>526279506603</v>
      </c>
      <c r="O30" s="5">
        <v>491701687309</v>
      </c>
      <c r="Q30" s="5">
        <v>34577819294</v>
      </c>
    </row>
    <row r="31" spans="1:17" ht="24">
      <c r="A31" s="4" t="s">
        <v>31</v>
      </c>
      <c r="C31" s="5">
        <v>2156437</v>
      </c>
      <c r="E31" s="5">
        <v>151981679569</v>
      </c>
      <c r="G31" s="5">
        <v>161250591078</v>
      </c>
      <c r="I31" s="5">
        <v>-9268911509</v>
      </c>
      <c r="K31" s="5">
        <v>2156437</v>
      </c>
      <c r="M31" s="5">
        <v>151981679569</v>
      </c>
      <c r="O31" s="5">
        <v>153412178555</v>
      </c>
      <c r="Q31" s="5">
        <v>-1430498986</v>
      </c>
    </row>
    <row r="32" spans="1:17" ht="24">
      <c r="A32" s="4" t="s">
        <v>59</v>
      </c>
      <c r="C32" s="5">
        <v>27175608</v>
      </c>
      <c r="E32" s="5">
        <v>268788435667</v>
      </c>
      <c r="G32" s="5">
        <v>292641033243</v>
      </c>
      <c r="I32" s="5">
        <v>-23852597576</v>
      </c>
      <c r="K32" s="5">
        <v>27175608</v>
      </c>
      <c r="M32" s="5">
        <v>268788435667</v>
      </c>
      <c r="O32" s="5">
        <v>288685131719</v>
      </c>
      <c r="Q32" s="5">
        <v>-19896696052</v>
      </c>
    </row>
    <row r="33" spans="1:17" ht="24">
      <c r="A33" s="4" t="s">
        <v>86</v>
      </c>
      <c r="C33" s="5">
        <v>4637017</v>
      </c>
      <c r="E33" s="5">
        <v>83522812689</v>
      </c>
      <c r="G33" s="5">
        <v>81726671879</v>
      </c>
      <c r="I33" s="5">
        <v>1796140810</v>
      </c>
      <c r="K33" s="5">
        <v>4637017</v>
      </c>
      <c r="M33" s="5">
        <v>83522812689</v>
      </c>
      <c r="O33" s="5">
        <v>106062909476</v>
      </c>
      <c r="Q33" s="5">
        <v>-22540096787</v>
      </c>
    </row>
    <row r="34" spans="1:17" ht="24">
      <c r="A34" s="4" t="s">
        <v>74</v>
      </c>
      <c r="C34" s="5">
        <v>3933089</v>
      </c>
      <c r="E34" s="5">
        <v>17089242403</v>
      </c>
      <c r="G34" s="5">
        <v>17504659359</v>
      </c>
      <c r="I34" s="5">
        <v>-415416956</v>
      </c>
      <c r="K34" s="5">
        <v>3933089</v>
      </c>
      <c r="M34" s="5">
        <v>17089242403</v>
      </c>
      <c r="O34" s="5">
        <v>20538264844</v>
      </c>
      <c r="Q34" s="5">
        <v>-3449022441</v>
      </c>
    </row>
    <row r="35" spans="1:17" ht="24">
      <c r="A35" s="4" t="s">
        <v>78</v>
      </c>
      <c r="C35" s="5">
        <v>4642990</v>
      </c>
      <c r="E35" s="5">
        <v>23076821047</v>
      </c>
      <c r="G35" s="5">
        <v>25676791528</v>
      </c>
      <c r="I35" s="5">
        <v>-2599970481</v>
      </c>
      <c r="K35" s="5">
        <v>4642990</v>
      </c>
      <c r="M35" s="5">
        <v>23076821047</v>
      </c>
      <c r="O35" s="5">
        <v>27066117046</v>
      </c>
      <c r="Q35" s="5">
        <v>-3989295999</v>
      </c>
    </row>
    <row r="36" spans="1:17" ht="24">
      <c r="A36" s="4" t="s">
        <v>35</v>
      </c>
      <c r="C36" s="5">
        <v>4029318</v>
      </c>
      <c r="E36" s="5">
        <v>250814613595</v>
      </c>
      <c r="G36" s="5">
        <v>286639886118</v>
      </c>
      <c r="I36" s="5">
        <v>-35825272523</v>
      </c>
      <c r="K36" s="5">
        <v>4029318</v>
      </c>
      <c r="M36" s="5">
        <v>250814613595</v>
      </c>
      <c r="O36" s="5">
        <v>235825496098</v>
      </c>
      <c r="Q36" s="5">
        <v>14989117497</v>
      </c>
    </row>
    <row r="37" spans="1:17" ht="24">
      <c r="A37" s="4" t="s">
        <v>26</v>
      </c>
      <c r="C37" s="5">
        <v>7902384</v>
      </c>
      <c r="E37" s="5">
        <v>33730936516</v>
      </c>
      <c r="G37" s="5">
        <v>35004349343</v>
      </c>
      <c r="I37" s="5">
        <v>-1273412827</v>
      </c>
      <c r="K37" s="5">
        <v>7902384</v>
      </c>
      <c r="M37" s="5">
        <v>33730936516</v>
      </c>
      <c r="O37" s="5">
        <v>34108217223</v>
      </c>
      <c r="Q37" s="5">
        <v>-377280707</v>
      </c>
    </row>
    <row r="38" spans="1:17" ht="24">
      <c r="A38" s="4" t="s">
        <v>60</v>
      </c>
      <c r="C38" s="5">
        <v>3863567</v>
      </c>
      <c r="E38" s="5">
        <v>61487666209</v>
      </c>
      <c r="G38" s="5">
        <v>60796362029</v>
      </c>
      <c r="I38" s="5">
        <v>691304180</v>
      </c>
      <c r="K38" s="5">
        <v>3863567</v>
      </c>
      <c r="M38" s="5">
        <v>61487666209</v>
      </c>
      <c r="O38" s="5">
        <v>50890361695</v>
      </c>
      <c r="Q38" s="5">
        <v>10597304514</v>
      </c>
    </row>
    <row r="39" spans="1:17" ht="24">
      <c r="A39" s="4" t="s">
        <v>92</v>
      </c>
      <c r="C39" s="5">
        <v>1095738</v>
      </c>
      <c r="E39" s="5">
        <v>26729418527</v>
      </c>
      <c r="G39" s="5">
        <v>23911714231</v>
      </c>
      <c r="I39" s="5">
        <v>2817704296</v>
      </c>
      <c r="K39" s="5">
        <v>1095738</v>
      </c>
      <c r="M39" s="5">
        <v>26729418527</v>
      </c>
      <c r="O39" s="5">
        <v>23258986143</v>
      </c>
      <c r="Q39" s="5">
        <v>3470432384</v>
      </c>
    </row>
    <row r="40" spans="1:17" ht="24">
      <c r="A40" s="4" t="s">
        <v>49</v>
      </c>
      <c r="C40" s="5">
        <v>35879406</v>
      </c>
      <c r="E40" s="5">
        <v>91661423483</v>
      </c>
      <c r="G40" s="5">
        <v>102212292594</v>
      </c>
      <c r="I40" s="5">
        <v>-10550869111</v>
      </c>
      <c r="K40" s="5">
        <v>35879406</v>
      </c>
      <c r="M40" s="5">
        <v>91661423483</v>
      </c>
      <c r="O40" s="5">
        <v>98257271292</v>
      </c>
      <c r="Q40" s="5">
        <v>-6595847809</v>
      </c>
    </row>
    <row r="41" spans="1:17" ht="24">
      <c r="A41" s="4" t="s">
        <v>45</v>
      </c>
      <c r="C41" s="5">
        <v>47710998</v>
      </c>
      <c r="E41" s="5">
        <v>85226530258</v>
      </c>
      <c r="G41" s="5">
        <v>97126092537</v>
      </c>
      <c r="I41" s="5">
        <v>-11899562279</v>
      </c>
      <c r="K41" s="5">
        <v>47710998</v>
      </c>
      <c r="M41" s="5">
        <v>85226530258</v>
      </c>
      <c r="O41" s="5">
        <v>99729662195</v>
      </c>
      <c r="Q41" s="5">
        <v>-14503131937</v>
      </c>
    </row>
    <row r="42" spans="1:17" ht="24">
      <c r="A42" s="4" t="s">
        <v>97</v>
      </c>
      <c r="C42" s="5">
        <v>17423656</v>
      </c>
      <c r="E42" s="5">
        <v>127128691711</v>
      </c>
      <c r="G42" s="5">
        <v>131880294079</v>
      </c>
      <c r="I42" s="5">
        <v>-4751602368</v>
      </c>
      <c r="K42" s="5">
        <v>17423656</v>
      </c>
      <c r="M42" s="5">
        <v>127128691711</v>
      </c>
      <c r="O42" s="5">
        <v>91934448035</v>
      </c>
      <c r="Q42" s="5">
        <v>35194243676</v>
      </c>
    </row>
    <row r="43" spans="1:17" ht="24">
      <c r="A43" s="4" t="s">
        <v>73</v>
      </c>
      <c r="C43" s="5">
        <v>42498253</v>
      </c>
      <c r="E43" s="5">
        <v>72493086485</v>
      </c>
      <c r="G43" s="5">
        <v>75493108596</v>
      </c>
      <c r="I43" s="5">
        <v>-3000022111</v>
      </c>
      <c r="K43" s="5">
        <v>42498253</v>
      </c>
      <c r="M43" s="5">
        <v>72493086485</v>
      </c>
      <c r="O43" s="5">
        <v>90744266647</v>
      </c>
      <c r="Q43" s="5">
        <v>-18251180162</v>
      </c>
    </row>
    <row r="44" spans="1:17" ht="24">
      <c r="A44" s="4" t="s">
        <v>20</v>
      </c>
      <c r="C44" s="5">
        <v>26637257</v>
      </c>
      <c r="E44" s="5">
        <v>106444636589</v>
      </c>
      <c r="G44" s="5">
        <v>134779643155</v>
      </c>
      <c r="I44" s="5">
        <v>-28335006566</v>
      </c>
      <c r="K44" s="5">
        <v>26637257</v>
      </c>
      <c r="M44" s="5">
        <v>106444636589</v>
      </c>
      <c r="O44" s="5">
        <v>71979780158</v>
      </c>
      <c r="Q44" s="5">
        <v>34464856431</v>
      </c>
    </row>
    <row r="45" spans="1:17" ht="24">
      <c r="A45" s="4" t="s">
        <v>61</v>
      </c>
      <c r="C45" s="5">
        <v>1349375</v>
      </c>
      <c r="E45" s="5">
        <v>85282792588</v>
      </c>
      <c r="G45" s="5">
        <v>101043256824</v>
      </c>
      <c r="I45" s="5">
        <v>-15760464236</v>
      </c>
      <c r="K45" s="5">
        <v>1349375</v>
      </c>
      <c r="M45" s="5">
        <v>85282792588</v>
      </c>
      <c r="O45" s="5">
        <v>64448768707</v>
      </c>
      <c r="Q45" s="5">
        <v>20834023881</v>
      </c>
    </row>
    <row r="46" spans="1:17" ht="24">
      <c r="A46" s="4" t="s">
        <v>34</v>
      </c>
      <c r="C46" s="5">
        <v>6043055</v>
      </c>
      <c r="E46" s="5">
        <v>58929639451</v>
      </c>
      <c r="G46" s="5">
        <v>61392113279</v>
      </c>
      <c r="I46" s="5">
        <v>-2462473828</v>
      </c>
      <c r="K46" s="5">
        <v>6043055</v>
      </c>
      <c r="M46" s="5">
        <v>58929639451</v>
      </c>
      <c r="O46" s="5">
        <v>66143049416</v>
      </c>
      <c r="Q46" s="5">
        <v>-7213409965</v>
      </c>
    </row>
    <row r="47" spans="1:17" ht="24">
      <c r="A47" s="4" t="s">
        <v>24</v>
      </c>
      <c r="C47" s="5">
        <v>177023957</v>
      </c>
      <c r="E47" s="5">
        <v>434119629212</v>
      </c>
      <c r="G47" s="5">
        <v>475338918758</v>
      </c>
      <c r="I47" s="5">
        <v>-41219289546</v>
      </c>
      <c r="K47" s="5">
        <v>177023957</v>
      </c>
      <c r="M47" s="5">
        <v>434119629212</v>
      </c>
      <c r="O47" s="5">
        <v>360256643906</v>
      </c>
      <c r="Q47" s="5">
        <v>73862985306</v>
      </c>
    </row>
    <row r="48" spans="1:17" ht="24">
      <c r="A48" s="4" t="s">
        <v>95</v>
      </c>
      <c r="C48" s="5">
        <v>10871340</v>
      </c>
      <c r="E48" s="5">
        <v>93002077465</v>
      </c>
      <c r="G48" s="5">
        <v>100421455473</v>
      </c>
      <c r="I48" s="5">
        <v>-7419378008</v>
      </c>
      <c r="K48" s="5">
        <v>10871340</v>
      </c>
      <c r="M48" s="5">
        <v>93002077465</v>
      </c>
      <c r="O48" s="5">
        <v>98155167778</v>
      </c>
      <c r="Q48" s="5">
        <v>-5153090313</v>
      </c>
    </row>
    <row r="49" spans="1:17" ht="24">
      <c r="A49" s="4" t="s">
        <v>23</v>
      </c>
      <c r="C49" s="5">
        <v>202219928</v>
      </c>
      <c r="E49" s="5">
        <v>127243583398</v>
      </c>
      <c r="G49" s="5">
        <v>136071836383</v>
      </c>
      <c r="I49" s="5">
        <v>-8828252985</v>
      </c>
      <c r="K49" s="5">
        <v>202219928</v>
      </c>
      <c r="M49" s="5">
        <v>127243583398</v>
      </c>
      <c r="O49" s="5">
        <v>131720247882</v>
      </c>
      <c r="Q49" s="5">
        <v>-4476664484</v>
      </c>
    </row>
    <row r="50" spans="1:17" ht="24">
      <c r="A50" s="4" t="s">
        <v>55</v>
      </c>
      <c r="C50" s="5">
        <v>3931774</v>
      </c>
      <c r="E50" s="5">
        <v>119401007310</v>
      </c>
      <c r="G50" s="5">
        <v>117766297554</v>
      </c>
      <c r="I50" s="5">
        <v>1634709756</v>
      </c>
      <c r="K50" s="5">
        <v>3931774</v>
      </c>
      <c r="M50" s="5">
        <v>119401007310</v>
      </c>
      <c r="O50" s="5">
        <v>108425808260</v>
      </c>
      <c r="Q50" s="5">
        <v>10975199050</v>
      </c>
    </row>
    <row r="51" spans="1:17" ht="24">
      <c r="A51" s="4" t="s">
        <v>50</v>
      </c>
      <c r="C51" s="5">
        <v>20190024</v>
      </c>
      <c r="E51" s="5">
        <v>81664396070</v>
      </c>
      <c r="G51" s="5">
        <v>86190095595</v>
      </c>
      <c r="I51" s="5">
        <v>-4525699525</v>
      </c>
      <c r="K51" s="5">
        <v>20190024</v>
      </c>
      <c r="M51" s="5">
        <v>81664396070</v>
      </c>
      <c r="O51" s="5">
        <v>90342447685</v>
      </c>
      <c r="Q51" s="5">
        <v>-8678051615</v>
      </c>
    </row>
    <row r="52" spans="1:17" ht="24">
      <c r="A52" s="4" t="s">
        <v>18</v>
      </c>
      <c r="C52" s="5">
        <v>299832223</v>
      </c>
      <c r="E52" s="5">
        <v>173166016559</v>
      </c>
      <c r="G52" s="5">
        <v>187404691993</v>
      </c>
      <c r="I52" s="5">
        <v>-14238675434</v>
      </c>
      <c r="K52" s="5">
        <v>299832223</v>
      </c>
      <c r="M52" s="5">
        <v>173166016559</v>
      </c>
      <c r="O52" s="5">
        <v>127616557595</v>
      </c>
      <c r="Q52" s="5">
        <v>45549458964</v>
      </c>
    </row>
    <row r="53" spans="1:17" ht="24">
      <c r="A53" s="4" t="s">
        <v>68</v>
      </c>
      <c r="C53" s="5">
        <v>50350077</v>
      </c>
      <c r="E53" s="5">
        <v>402405972096</v>
      </c>
      <c r="G53" s="5">
        <v>438399145991</v>
      </c>
      <c r="I53" s="5">
        <v>-35993173895</v>
      </c>
      <c r="K53" s="5">
        <v>50350077</v>
      </c>
      <c r="M53" s="5">
        <v>402405972096</v>
      </c>
      <c r="O53" s="5">
        <v>404992291932</v>
      </c>
      <c r="Q53" s="5">
        <v>-2586319836</v>
      </c>
    </row>
    <row r="54" spans="1:17" ht="24">
      <c r="A54" s="4" t="s">
        <v>57</v>
      </c>
      <c r="C54" s="5">
        <v>750000</v>
      </c>
      <c r="E54" s="5">
        <v>3129766425</v>
      </c>
      <c r="G54" s="5">
        <v>2776381650</v>
      </c>
      <c r="I54" s="5">
        <v>353384775</v>
      </c>
      <c r="K54" s="5">
        <v>750000</v>
      </c>
      <c r="M54" s="5">
        <v>3129766425</v>
      </c>
      <c r="O54" s="5">
        <v>2327861781</v>
      </c>
      <c r="Q54" s="5">
        <v>801904644</v>
      </c>
    </row>
    <row r="55" spans="1:17" ht="24">
      <c r="A55" s="4" t="s">
        <v>63</v>
      </c>
      <c r="C55" s="5">
        <v>22870518</v>
      </c>
      <c r="E55" s="5">
        <v>266447618257</v>
      </c>
      <c r="G55" s="5">
        <v>286908612833</v>
      </c>
      <c r="I55" s="5">
        <v>-20460994576</v>
      </c>
      <c r="K55" s="5">
        <v>22870518</v>
      </c>
      <c r="M55" s="5">
        <v>266447618257</v>
      </c>
      <c r="O55" s="5">
        <v>202581043104</v>
      </c>
      <c r="Q55" s="5">
        <v>63866575153</v>
      </c>
    </row>
    <row r="56" spans="1:17" ht="24">
      <c r="A56" s="4" t="s">
        <v>76</v>
      </c>
      <c r="C56" s="5">
        <v>152413486</v>
      </c>
      <c r="E56" s="5">
        <v>530273190154</v>
      </c>
      <c r="G56" s="5">
        <v>565750531004</v>
      </c>
      <c r="I56" s="5">
        <v>-35477340850</v>
      </c>
      <c r="K56" s="5">
        <v>152413486</v>
      </c>
      <c r="M56" s="5">
        <v>530273190154</v>
      </c>
      <c r="O56" s="5">
        <v>625320979525</v>
      </c>
      <c r="Q56" s="5">
        <v>-95047789371</v>
      </c>
    </row>
    <row r="57" spans="1:17" ht="24">
      <c r="A57" s="4" t="s">
        <v>51</v>
      </c>
      <c r="C57" s="5">
        <v>9238907</v>
      </c>
      <c r="E57" s="5">
        <v>171188557782</v>
      </c>
      <c r="G57" s="5">
        <v>200846857250</v>
      </c>
      <c r="I57" s="5">
        <v>-29658299468</v>
      </c>
      <c r="K57" s="5">
        <v>9238907</v>
      </c>
      <c r="M57" s="5">
        <v>171188557782</v>
      </c>
      <c r="O57" s="5">
        <v>180181257729</v>
      </c>
      <c r="Q57" s="5">
        <v>-8992699947</v>
      </c>
    </row>
    <row r="58" spans="1:17" ht="24">
      <c r="A58" s="4" t="s">
        <v>53</v>
      </c>
      <c r="C58" s="5">
        <v>8539914</v>
      </c>
      <c r="E58" s="5">
        <v>61970441035</v>
      </c>
      <c r="G58" s="5">
        <v>67068697975</v>
      </c>
      <c r="I58" s="5">
        <v>-5098256940</v>
      </c>
      <c r="K58" s="5">
        <v>8539914</v>
      </c>
      <c r="M58" s="5">
        <v>61970441035</v>
      </c>
      <c r="O58" s="5">
        <v>70847111150</v>
      </c>
      <c r="Q58" s="5">
        <v>-8876670115</v>
      </c>
    </row>
    <row r="59" spans="1:17" ht="24">
      <c r="A59" s="4" t="s">
        <v>82</v>
      </c>
      <c r="C59" s="5">
        <v>7366490</v>
      </c>
      <c r="E59" s="5">
        <v>114379939585</v>
      </c>
      <c r="G59" s="5">
        <v>125549806317</v>
      </c>
      <c r="I59" s="5">
        <v>-11169866732</v>
      </c>
      <c r="K59" s="5">
        <v>7366490</v>
      </c>
      <c r="M59" s="5">
        <v>114379939585</v>
      </c>
      <c r="O59" s="5">
        <v>120972414609</v>
      </c>
      <c r="Q59" s="5">
        <v>-6592475024</v>
      </c>
    </row>
    <row r="60" spans="1:17" ht="24">
      <c r="A60" s="4" t="s">
        <v>54</v>
      </c>
      <c r="C60" s="5">
        <v>197843939</v>
      </c>
      <c r="E60" s="5">
        <v>286543480339</v>
      </c>
      <c r="G60" s="5">
        <v>333657075280</v>
      </c>
      <c r="I60" s="5">
        <v>-47113594941</v>
      </c>
      <c r="K60" s="5">
        <v>197843939</v>
      </c>
      <c r="M60" s="5">
        <v>286543480339</v>
      </c>
      <c r="O60" s="5">
        <v>274700268636</v>
      </c>
      <c r="Q60" s="5">
        <v>11843211703</v>
      </c>
    </row>
    <row r="61" spans="1:17" ht="24">
      <c r="A61" s="4" t="s">
        <v>89</v>
      </c>
      <c r="C61" s="5">
        <v>41117252</v>
      </c>
      <c r="E61" s="5">
        <v>110846502998</v>
      </c>
      <c r="G61" s="5">
        <v>113674880499</v>
      </c>
      <c r="I61" s="5">
        <v>-2828377501</v>
      </c>
      <c r="K61" s="5">
        <v>41117252</v>
      </c>
      <c r="M61" s="5">
        <v>110846502998</v>
      </c>
      <c r="O61" s="5">
        <v>123476019475</v>
      </c>
      <c r="Q61" s="5">
        <v>-12629516477</v>
      </c>
    </row>
    <row r="62" spans="1:17" ht="24">
      <c r="A62" s="4" t="s">
        <v>33</v>
      </c>
      <c r="C62" s="5">
        <v>941988</v>
      </c>
      <c r="E62" s="5">
        <v>251203513391</v>
      </c>
      <c r="G62" s="5">
        <v>269793718451</v>
      </c>
      <c r="I62" s="5">
        <v>-18590205060</v>
      </c>
      <c r="K62" s="5">
        <v>941988</v>
      </c>
      <c r="M62" s="5">
        <v>251203513391</v>
      </c>
      <c r="O62" s="5">
        <v>224632345639</v>
      </c>
      <c r="Q62" s="5">
        <v>26571167752</v>
      </c>
    </row>
    <row r="63" spans="1:17" ht="24">
      <c r="A63" s="4" t="s">
        <v>96</v>
      </c>
      <c r="C63" s="5">
        <v>16247368</v>
      </c>
      <c r="E63" s="5">
        <v>46707813295</v>
      </c>
      <c r="G63" s="5">
        <v>52603202888</v>
      </c>
      <c r="I63" s="5">
        <v>-5895389593</v>
      </c>
      <c r="K63" s="5">
        <v>16247368</v>
      </c>
      <c r="M63" s="5">
        <v>46707813295</v>
      </c>
      <c r="O63" s="5">
        <v>52535741412</v>
      </c>
      <c r="Q63" s="5">
        <v>-5827928117</v>
      </c>
    </row>
    <row r="64" spans="1:17" ht="24">
      <c r="A64" s="4" t="s">
        <v>41</v>
      </c>
      <c r="C64" s="5">
        <v>95249295</v>
      </c>
      <c r="E64" s="5">
        <v>208964413660</v>
      </c>
      <c r="G64" s="5">
        <v>224308826691</v>
      </c>
      <c r="I64" s="5">
        <v>-15344413031</v>
      </c>
      <c r="K64" s="5">
        <v>95249295</v>
      </c>
      <c r="M64" s="5">
        <v>208964413660</v>
      </c>
      <c r="O64" s="5">
        <v>243333138442</v>
      </c>
      <c r="Q64" s="5">
        <v>-34368724782</v>
      </c>
    </row>
    <row r="65" spans="1:17" ht="24">
      <c r="A65" s="4" t="s">
        <v>32</v>
      </c>
      <c r="C65" s="5">
        <v>34551350</v>
      </c>
      <c r="E65" s="5">
        <v>128281448961</v>
      </c>
      <c r="G65" s="5">
        <v>128609016212</v>
      </c>
      <c r="I65" s="5">
        <v>-327567251</v>
      </c>
      <c r="K65" s="5">
        <v>34551350</v>
      </c>
      <c r="M65" s="5">
        <v>128281448961</v>
      </c>
      <c r="O65" s="5">
        <v>112894729641</v>
      </c>
      <c r="Q65" s="5">
        <v>15386719320</v>
      </c>
    </row>
    <row r="66" spans="1:17" ht="24">
      <c r="A66" s="4" t="s">
        <v>42</v>
      </c>
      <c r="C66" s="5">
        <v>15895938</v>
      </c>
      <c r="E66" s="5">
        <v>58212199810</v>
      </c>
      <c r="G66" s="5">
        <v>65142534709</v>
      </c>
      <c r="I66" s="5">
        <v>-6930334899</v>
      </c>
      <c r="K66" s="5">
        <v>15895938</v>
      </c>
      <c r="M66" s="5">
        <v>58212199810</v>
      </c>
      <c r="O66" s="5">
        <v>65141299908</v>
      </c>
      <c r="Q66" s="5">
        <v>-6929100098</v>
      </c>
    </row>
    <row r="67" spans="1:17" ht="24">
      <c r="A67" s="4" t="s">
        <v>77</v>
      </c>
      <c r="C67" s="5">
        <v>11499048</v>
      </c>
      <c r="E67" s="5">
        <v>41378875765</v>
      </c>
      <c r="G67" s="5">
        <v>37752517482</v>
      </c>
      <c r="I67" s="5">
        <v>3626358283</v>
      </c>
      <c r="K67" s="5">
        <v>11499048</v>
      </c>
      <c r="M67" s="5">
        <v>41378875765</v>
      </c>
      <c r="O67" s="5">
        <v>48879855448</v>
      </c>
      <c r="Q67" s="5">
        <v>-7500979683</v>
      </c>
    </row>
    <row r="68" spans="1:17" ht="24">
      <c r="A68" s="4" t="s">
        <v>16</v>
      </c>
      <c r="C68" s="5">
        <v>11219835</v>
      </c>
      <c r="E68" s="5">
        <v>55207731059</v>
      </c>
      <c r="G68" s="5">
        <v>56712728032</v>
      </c>
      <c r="I68" s="5">
        <v>-1504996973</v>
      </c>
      <c r="K68" s="5">
        <v>11219835</v>
      </c>
      <c r="M68" s="5">
        <v>55207731059</v>
      </c>
      <c r="O68" s="5">
        <v>63643738156</v>
      </c>
      <c r="Q68" s="5">
        <v>-8436007097</v>
      </c>
    </row>
    <row r="69" spans="1:17" ht="24">
      <c r="A69" s="4" t="s">
        <v>15</v>
      </c>
      <c r="C69" s="5">
        <v>8662042</v>
      </c>
      <c r="E69" s="5">
        <v>95490476607</v>
      </c>
      <c r="G69" s="5">
        <v>95562870208</v>
      </c>
      <c r="I69" s="5">
        <v>-72393601</v>
      </c>
      <c r="K69" s="5">
        <v>8662042</v>
      </c>
      <c r="M69" s="5">
        <v>95490476607</v>
      </c>
      <c r="O69" s="5">
        <v>104535989290</v>
      </c>
      <c r="Q69" s="5">
        <v>-9045512683</v>
      </c>
    </row>
    <row r="70" spans="1:17" ht="24">
      <c r="A70" s="4" t="s">
        <v>56</v>
      </c>
      <c r="C70" s="5">
        <v>12124934</v>
      </c>
      <c r="E70" s="5">
        <v>135111783104</v>
      </c>
      <c r="G70" s="5">
        <v>154288583040</v>
      </c>
      <c r="I70" s="5">
        <v>-19176799936</v>
      </c>
      <c r="K70" s="5">
        <v>12124934</v>
      </c>
      <c r="M70" s="5">
        <v>135111783104</v>
      </c>
      <c r="O70" s="5">
        <v>147341609867</v>
      </c>
      <c r="Q70" s="5">
        <v>-12229826763</v>
      </c>
    </row>
    <row r="71" spans="1:17" ht="24">
      <c r="A71" s="4" t="s">
        <v>21</v>
      </c>
      <c r="C71" s="5">
        <v>139223590</v>
      </c>
      <c r="E71" s="5">
        <v>70996742545</v>
      </c>
      <c r="G71" s="5">
        <v>82143055394</v>
      </c>
      <c r="I71" s="5">
        <v>-11146312849</v>
      </c>
      <c r="K71" s="5">
        <v>139223590</v>
      </c>
      <c r="M71" s="5">
        <v>70996742545</v>
      </c>
      <c r="O71" s="5">
        <v>66795815619</v>
      </c>
      <c r="Q71" s="5">
        <v>4200926926</v>
      </c>
    </row>
    <row r="72" spans="1:17" ht="24">
      <c r="A72" s="4" t="s">
        <v>88</v>
      </c>
      <c r="C72" s="5">
        <v>55906249</v>
      </c>
      <c r="E72" s="5">
        <v>131820595373</v>
      </c>
      <c r="G72" s="5">
        <v>134565796375</v>
      </c>
      <c r="I72" s="5">
        <v>-2745201002</v>
      </c>
      <c r="K72" s="5">
        <v>55906249</v>
      </c>
      <c r="M72" s="5">
        <v>131820595373</v>
      </c>
      <c r="O72" s="5">
        <v>155689373633</v>
      </c>
      <c r="Q72" s="5">
        <v>-23868778260</v>
      </c>
    </row>
    <row r="73" spans="1:17" ht="24">
      <c r="A73" s="4" t="s">
        <v>37</v>
      </c>
      <c r="C73" s="5">
        <v>3882791</v>
      </c>
      <c r="E73" s="5">
        <v>137018937971</v>
      </c>
      <c r="G73" s="5">
        <v>138925868589</v>
      </c>
      <c r="I73" s="5">
        <v>-1906930618</v>
      </c>
      <c r="K73" s="5">
        <v>3882791</v>
      </c>
      <c r="M73" s="5">
        <v>137018937971</v>
      </c>
      <c r="O73" s="5">
        <v>151080551916</v>
      </c>
      <c r="Q73" s="5">
        <v>-14061613945</v>
      </c>
    </row>
    <row r="74" spans="1:17" ht="24">
      <c r="A74" s="4" t="s">
        <v>87</v>
      </c>
      <c r="C74" s="5">
        <v>743999</v>
      </c>
      <c r="E74" s="5">
        <v>14495615236</v>
      </c>
      <c r="G74" s="5">
        <v>13134325646</v>
      </c>
      <c r="I74" s="5">
        <v>1361289590</v>
      </c>
      <c r="K74" s="5">
        <v>743999</v>
      </c>
      <c r="M74" s="5">
        <v>14495615236</v>
      </c>
      <c r="O74" s="5">
        <v>12824182126</v>
      </c>
      <c r="Q74" s="5">
        <v>1671433110</v>
      </c>
    </row>
    <row r="75" spans="1:17" ht="24">
      <c r="A75" s="4" t="s">
        <v>47</v>
      </c>
      <c r="C75" s="5">
        <v>6571436</v>
      </c>
      <c r="E75" s="5">
        <v>82438079762</v>
      </c>
      <c r="G75" s="5">
        <v>86462910304</v>
      </c>
      <c r="I75" s="5">
        <v>-4024830542</v>
      </c>
      <c r="K75" s="5">
        <v>6571436</v>
      </c>
      <c r="M75" s="5">
        <v>82438079762</v>
      </c>
      <c r="O75" s="5">
        <v>104054629921</v>
      </c>
      <c r="Q75" s="5">
        <v>-21616550159</v>
      </c>
    </row>
    <row r="76" spans="1:17" ht="24">
      <c r="A76" s="4" t="s">
        <v>19</v>
      </c>
      <c r="C76" s="5">
        <v>16739999</v>
      </c>
      <c r="E76" s="5">
        <v>61136814925</v>
      </c>
      <c r="G76" s="5">
        <v>60956592859</v>
      </c>
      <c r="I76" s="5">
        <v>180222066</v>
      </c>
      <c r="K76" s="5">
        <v>16739999</v>
      </c>
      <c r="M76" s="5">
        <v>61136814925</v>
      </c>
      <c r="O76" s="5">
        <v>47366248408</v>
      </c>
      <c r="Q76" s="5">
        <v>13770566517</v>
      </c>
    </row>
    <row r="77" spans="1:17" ht="24">
      <c r="A77" s="4" t="s">
        <v>30</v>
      </c>
      <c r="C77" s="5">
        <v>19139400</v>
      </c>
      <c r="E77" s="5">
        <v>47468673822</v>
      </c>
      <c r="G77" s="5">
        <v>52783370263</v>
      </c>
      <c r="I77" s="5">
        <v>-5314696441</v>
      </c>
      <c r="K77" s="5">
        <v>19139400</v>
      </c>
      <c r="M77" s="5">
        <v>47468673822</v>
      </c>
      <c r="O77" s="5">
        <v>49058651820</v>
      </c>
      <c r="Q77" s="5">
        <v>-1589977998</v>
      </c>
    </row>
    <row r="78" spans="1:17" ht="24">
      <c r="A78" s="4" t="s">
        <v>93</v>
      </c>
      <c r="C78" s="5">
        <v>15572474</v>
      </c>
      <c r="E78" s="5">
        <v>30201124488</v>
      </c>
      <c r="G78" s="5">
        <v>29571613415</v>
      </c>
      <c r="I78" s="5">
        <v>629511073</v>
      </c>
      <c r="K78" s="5">
        <v>15572474</v>
      </c>
      <c r="M78" s="5">
        <v>30201124488</v>
      </c>
      <c r="O78" s="5">
        <v>27709302555</v>
      </c>
      <c r="Q78" s="5">
        <v>2491821933</v>
      </c>
    </row>
    <row r="79" spans="1:17" ht="24">
      <c r="A79" s="4" t="s">
        <v>52</v>
      </c>
      <c r="C79" s="5">
        <v>170458746</v>
      </c>
      <c r="E79" s="5">
        <v>83875035648</v>
      </c>
      <c r="G79" s="5">
        <v>96334638367</v>
      </c>
      <c r="I79" s="5">
        <v>-12459602719</v>
      </c>
      <c r="K79" s="5">
        <v>170458746</v>
      </c>
      <c r="M79" s="5">
        <v>83875035648</v>
      </c>
      <c r="O79" s="5">
        <v>60892719064</v>
      </c>
      <c r="Q79" s="5">
        <v>22982316584</v>
      </c>
    </row>
    <row r="80" spans="1:17" ht="24">
      <c r="A80" s="4" t="s">
        <v>64</v>
      </c>
      <c r="C80" s="5">
        <v>10995492</v>
      </c>
      <c r="E80" s="5">
        <v>49250890114</v>
      </c>
      <c r="G80" s="5">
        <v>49256465770</v>
      </c>
      <c r="I80" s="5">
        <v>-5575656</v>
      </c>
      <c r="K80" s="5">
        <v>10995492</v>
      </c>
      <c r="M80" s="5">
        <v>49250890114</v>
      </c>
      <c r="O80" s="5">
        <v>43086629533</v>
      </c>
      <c r="Q80" s="5">
        <v>6164260581</v>
      </c>
    </row>
    <row r="81" spans="1:17" ht="24">
      <c r="A81" s="4" t="s">
        <v>28</v>
      </c>
      <c r="C81" s="5">
        <v>14776352</v>
      </c>
      <c r="E81" s="5">
        <v>156578692641</v>
      </c>
      <c r="G81" s="5">
        <v>156331309026</v>
      </c>
      <c r="I81" s="5">
        <v>247383615</v>
      </c>
      <c r="K81" s="5">
        <v>14776352</v>
      </c>
      <c r="M81" s="5">
        <v>156578692641</v>
      </c>
      <c r="O81" s="5">
        <v>145860764827</v>
      </c>
      <c r="Q81" s="5">
        <v>10717927814</v>
      </c>
    </row>
    <row r="82" spans="1:17" ht="24">
      <c r="A82" s="4" t="s">
        <v>91</v>
      </c>
      <c r="C82" s="5">
        <v>2522988</v>
      </c>
      <c r="E82" s="5">
        <v>18207907367</v>
      </c>
      <c r="G82" s="5">
        <v>20015655334</v>
      </c>
      <c r="I82" s="5">
        <v>-1807747967</v>
      </c>
      <c r="K82" s="5">
        <v>2522988</v>
      </c>
      <c r="M82" s="5">
        <v>18207907367</v>
      </c>
      <c r="O82" s="5">
        <v>24522074968</v>
      </c>
      <c r="Q82" s="5">
        <v>-6314167601</v>
      </c>
    </row>
    <row r="83" spans="1:17" ht="24">
      <c r="A83" s="4" t="s">
        <v>67</v>
      </c>
      <c r="C83" s="5">
        <v>1500000</v>
      </c>
      <c r="E83" s="5">
        <v>7186981500</v>
      </c>
      <c r="G83" s="5">
        <v>7082606250</v>
      </c>
      <c r="I83" s="5">
        <v>104375250</v>
      </c>
      <c r="K83" s="5">
        <v>1500000</v>
      </c>
      <c r="M83" s="5">
        <v>7186981500</v>
      </c>
      <c r="O83" s="5">
        <v>4055178760</v>
      </c>
      <c r="Q83" s="5">
        <v>3131802740</v>
      </c>
    </row>
    <row r="84" spans="1:17" ht="24">
      <c r="A84" s="4" t="s">
        <v>69</v>
      </c>
      <c r="C84" s="5">
        <v>35983964</v>
      </c>
      <c r="E84" s="5">
        <v>39203765917</v>
      </c>
      <c r="G84" s="5">
        <v>41882101620</v>
      </c>
      <c r="I84" s="5">
        <v>-2678335703</v>
      </c>
      <c r="K84" s="5">
        <v>35983964</v>
      </c>
      <c r="M84" s="5">
        <v>39203765917</v>
      </c>
      <c r="O84" s="5">
        <v>50006263459</v>
      </c>
      <c r="Q84" s="5">
        <v>-10802497542</v>
      </c>
    </row>
    <row r="85" spans="1:17" ht="24">
      <c r="A85" s="4" t="s">
        <v>98</v>
      </c>
      <c r="C85" s="3" t="s">
        <v>98</v>
      </c>
      <c r="E85" s="6">
        <f>SUM(E8:E84)</f>
        <v>9517428550853</v>
      </c>
      <c r="G85" s="6">
        <f>SUM(G8:G84)</f>
        <v>10202142744562</v>
      </c>
      <c r="I85" s="6">
        <f>SUM(I8:I84)</f>
        <v>-684714193709</v>
      </c>
      <c r="K85" s="3" t="s">
        <v>98</v>
      </c>
      <c r="M85" s="6">
        <f>SUM(M8:M84)</f>
        <v>9517428550853</v>
      </c>
      <c r="O85" s="6">
        <f>SUM(O8:O84)</f>
        <v>9220681390397</v>
      </c>
      <c r="Q85" s="6">
        <f>SUM(Q8:Q84)</f>
        <v>296747160456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3"/>
  <sheetViews>
    <sheetView rightToLeft="1" workbookViewId="0">
      <selection activeCell="K13" sqref="K13"/>
    </sheetView>
  </sheetViews>
  <sheetFormatPr defaultRowHeight="22.5"/>
  <cols>
    <col min="1" max="1" width="25" style="3" bestFit="1" customWidth="1"/>
    <col min="2" max="2" width="1" style="3" customWidth="1"/>
    <col min="3" max="3" width="15.710937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18.7109375" style="3" bestFit="1" customWidth="1"/>
    <col min="8" max="8" width="1" style="3" customWidth="1"/>
    <col min="9" max="9" width="17.140625" style="3" bestFit="1" customWidth="1"/>
    <col min="10" max="10" width="1" style="3" customWidth="1"/>
    <col min="11" max="11" width="20.855468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2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20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2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5" spans="1:20" ht="25.5">
      <c r="A5" s="15" t="s">
        <v>161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4.75" thickBot="1">
      <c r="A6" s="2" t="s">
        <v>100</v>
      </c>
      <c r="C6" s="2" t="s">
        <v>156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20" ht="24.75" thickBot="1">
      <c r="A7" s="2" t="s">
        <v>100</v>
      </c>
      <c r="C7" s="2" t="s">
        <v>101</v>
      </c>
      <c r="E7" s="2" t="s">
        <v>102</v>
      </c>
      <c r="G7" s="2" t="s">
        <v>103</v>
      </c>
      <c r="I7" s="2" t="s">
        <v>101</v>
      </c>
      <c r="K7" s="2" t="s">
        <v>99</v>
      </c>
    </row>
    <row r="8" spans="1:20" ht="24">
      <c r="A8" s="4" t="s">
        <v>104</v>
      </c>
      <c r="C8" s="5">
        <v>9427339</v>
      </c>
      <c r="E8" s="5">
        <v>0</v>
      </c>
      <c r="F8" s="5"/>
      <c r="G8" s="5">
        <v>0</v>
      </c>
      <c r="I8" s="5">
        <v>9427339</v>
      </c>
      <c r="K8" s="7">
        <v>9.7412803440188682E-7</v>
      </c>
    </row>
    <row r="9" spans="1:20" ht="24">
      <c r="A9" s="4" t="s">
        <v>105</v>
      </c>
      <c r="C9" s="5">
        <v>138000</v>
      </c>
      <c r="E9" s="5">
        <v>0</v>
      </c>
      <c r="F9" s="5"/>
      <c r="G9" s="5">
        <v>0</v>
      </c>
      <c r="I9" s="5">
        <v>138000</v>
      </c>
      <c r="K9" s="7">
        <v>1.425955603669926E-8</v>
      </c>
    </row>
    <row r="10" spans="1:20" ht="24.75" thickBot="1">
      <c r="A10" s="4" t="s">
        <v>106</v>
      </c>
      <c r="C10" s="5">
        <v>5670265309</v>
      </c>
      <c r="E10" s="5">
        <v>1081512890760</v>
      </c>
      <c r="F10" s="5"/>
      <c r="G10" s="5">
        <v>987925335000</v>
      </c>
      <c r="I10" s="5">
        <v>99257821069</v>
      </c>
      <c r="K10" s="7">
        <v>1.0256322185609231E-2</v>
      </c>
    </row>
    <row r="11" spans="1:20" ht="24.75" thickBot="1">
      <c r="A11" s="4" t="s">
        <v>98</v>
      </c>
      <c r="C11" s="6">
        <f>SUM(C8:C10)</f>
        <v>5679830648</v>
      </c>
      <c r="E11" s="6">
        <f>SUM(E8:E10)</f>
        <v>1081512890760</v>
      </c>
      <c r="G11" s="6">
        <f>SUM(G8:G10)</f>
        <v>987925335000</v>
      </c>
      <c r="I11" s="6">
        <f>SUM(I8:I10)</f>
        <v>99267386408</v>
      </c>
      <c r="K11" s="8">
        <f>SUM(K8:K10)</f>
        <v>1.025731057319967E-2</v>
      </c>
    </row>
    <row r="12" spans="1:20" ht="23.25" thickTop="1">
      <c r="I12" s="5"/>
    </row>
    <row r="13" spans="1:20">
      <c r="K13" s="5"/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tabSelected="1" workbookViewId="0">
      <selection activeCell="A20" sqref="A20"/>
    </sheetView>
  </sheetViews>
  <sheetFormatPr defaultRowHeight="22.5"/>
  <cols>
    <col min="1" max="1" width="48" style="3" bestFit="1" customWidth="1"/>
    <col min="2" max="2" width="1" style="3" customWidth="1"/>
    <col min="3" max="3" width="11.5703125" style="3" customWidth="1"/>
    <col min="4" max="4" width="1" style="3" customWidth="1"/>
    <col min="5" max="5" width="19.710937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30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9" ht="24">
      <c r="A2" s="1" t="s">
        <v>0</v>
      </c>
      <c r="B2" s="1"/>
      <c r="C2" s="1"/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9" ht="24">
      <c r="A3" s="1" t="s">
        <v>107</v>
      </c>
      <c r="B3" s="1"/>
      <c r="C3" s="1"/>
      <c r="D3" s="1" t="s">
        <v>107</v>
      </c>
      <c r="E3" s="1" t="s">
        <v>107</v>
      </c>
      <c r="F3" s="1" t="s">
        <v>107</v>
      </c>
      <c r="G3" s="1" t="s">
        <v>107</v>
      </c>
      <c r="H3" s="1" t="s">
        <v>107</v>
      </c>
      <c r="I3" s="1" t="s">
        <v>107</v>
      </c>
    </row>
    <row r="4" spans="1:9" ht="24">
      <c r="A4" s="1" t="s">
        <v>2</v>
      </c>
      <c r="B4" s="1"/>
      <c r="C4" s="1"/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ht="25.5">
      <c r="A5" s="15" t="s">
        <v>162</v>
      </c>
      <c r="B5" s="15"/>
      <c r="C5" s="15"/>
      <c r="D5" s="15"/>
      <c r="E5" s="15"/>
      <c r="F5" s="15"/>
      <c r="G5" s="15"/>
      <c r="H5" s="15"/>
      <c r="I5" s="15"/>
    </row>
    <row r="6" spans="1:9" ht="24.75" thickBot="1">
      <c r="A6" s="2" t="s">
        <v>111</v>
      </c>
      <c r="B6" s="13"/>
      <c r="C6" s="16" t="s">
        <v>163</v>
      </c>
      <c r="E6" s="2" t="s">
        <v>101</v>
      </c>
      <c r="G6" s="2" t="s">
        <v>150</v>
      </c>
      <c r="I6" s="2" t="s">
        <v>13</v>
      </c>
    </row>
    <row r="7" spans="1:9" ht="24">
      <c r="A7" s="18" t="s">
        <v>166</v>
      </c>
      <c r="B7" s="4"/>
      <c r="C7" s="17" t="s">
        <v>164</v>
      </c>
      <c r="E7" s="5">
        <v>-591882390400</v>
      </c>
      <c r="G7" s="7">
        <v>1.0004777963671749</v>
      </c>
      <c r="I7" s="7">
        <v>-6.1159276181480496E-2</v>
      </c>
    </row>
    <row r="8" spans="1:9" ht="24">
      <c r="A8" s="18" t="s">
        <v>167</v>
      </c>
      <c r="B8" s="4"/>
      <c r="C8" s="17" t="s">
        <v>165</v>
      </c>
      <c r="E8" s="5">
        <v>282664200</v>
      </c>
      <c r="G8" s="7">
        <v>-4.7779636717485688E-4</v>
      </c>
      <c r="I8" s="7">
        <v>2.9207724633831645E-5</v>
      </c>
    </row>
    <row r="9" spans="1:9" ht="24.75" thickBot="1">
      <c r="A9" s="18" t="s">
        <v>155</v>
      </c>
      <c r="B9" s="4"/>
      <c r="C9" s="17" t="s">
        <v>168</v>
      </c>
      <c r="E9" s="5">
        <v>0</v>
      </c>
      <c r="G9" s="7">
        <v>0</v>
      </c>
      <c r="I9" s="7">
        <v>0</v>
      </c>
    </row>
    <row r="10" spans="1:9" ht="24.75" thickBot="1">
      <c r="A10" s="4" t="s">
        <v>98</v>
      </c>
      <c r="B10" s="4"/>
      <c r="C10" s="4"/>
      <c r="E10" s="6">
        <f>SUM(E7:E9)</f>
        <v>-591599726200</v>
      </c>
      <c r="G10" s="10">
        <f>SUM(G7:G9)</f>
        <v>1</v>
      </c>
      <c r="I10" s="8">
        <f>SUM(I7:I9)</f>
        <v>-6.1130068456846667E-2</v>
      </c>
    </row>
    <row r="13" spans="1:9">
      <c r="I13" s="5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4"/>
  <sheetViews>
    <sheetView rightToLeft="1" topLeftCell="A86" workbookViewId="0">
      <selection activeCell="I94" sqref="I94"/>
    </sheetView>
  </sheetViews>
  <sheetFormatPr defaultRowHeight="22.5"/>
  <cols>
    <col min="1" max="1" width="36.5703125" style="3" bestFit="1" customWidth="1"/>
    <col min="2" max="2" width="1" style="3" customWidth="1"/>
    <col min="3" max="3" width="17.285156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7.28515625" style="3" bestFit="1" customWidth="1"/>
    <col min="8" max="8" width="1" style="3" customWidth="1"/>
    <col min="9" max="9" width="19.710937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8.5703125" style="3" bestFit="1" customWidth="1"/>
    <col min="14" max="14" width="1" style="3" customWidth="1"/>
    <col min="15" max="15" width="18.425781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19.570312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">
      <c r="A3" s="1" t="s">
        <v>107</v>
      </c>
      <c r="B3" s="1" t="s">
        <v>107</v>
      </c>
      <c r="C3" s="1" t="s">
        <v>107</v>
      </c>
      <c r="D3" s="1" t="s">
        <v>107</v>
      </c>
      <c r="E3" s="1" t="s">
        <v>107</v>
      </c>
      <c r="F3" s="1" t="s">
        <v>107</v>
      </c>
      <c r="G3" s="1" t="s">
        <v>107</v>
      </c>
      <c r="H3" s="1" t="s">
        <v>107</v>
      </c>
      <c r="I3" s="1" t="s">
        <v>107</v>
      </c>
      <c r="J3" s="1" t="s">
        <v>107</v>
      </c>
      <c r="K3" s="1" t="s">
        <v>107</v>
      </c>
      <c r="L3" s="1" t="s">
        <v>107</v>
      </c>
      <c r="M3" s="1" t="s">
        <v>107</v>
      </c>
      <c r="N3" s="1" t="s">
        <v>107</v>
      </c>
      <c r="O3" s="1" t="s">
        <v>107</v>
      </c>
      <c r="P3" s="1" t="s">
        <v>107</v>
      </c>
      <c r="Q3" s="1" t="s">
        <v>107</v>
      </c>
      <c r="R3" s="1" t="s">
        <v>107</v>
      </c>
      <c r="S3" s="1" t="s">
        <v>107</v>
      </c>
      <c r="T3" s="1" t="s">
        <v>107</v>
      </c>
      <c r="U3" s="1" t="s">
        <v>107</v>
      </c>
    </row>
    <row r="4" spans="1:21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5" spans="1:21" ht="25.5">
      <c r="A5" s="15" t="s">
        <v>169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">
      <c r="A6" s="2" t="s">
        <v>3</v>
      </c>
      <c r="C6" s="2" t="s">
        <v>109</v>
      </c>
      <c r="D6" s="2" t="s">
        <v>109</v>
      </c>
      <c r="E6" s="2" t="s">
        <v>109</v>
      </c>
      <c r="F6" s="2" t="s">
        <v>109</v>
      </c>
      <c r="G6" s="2" t="s">
        <v>109</v>
      </c>
      <c r="H6" s="2" t="s">
        <v>109</v>
      </c>
      <c r="I6" s="2" t="s">
        <v>109</v>
      </c>
      <c r="J6" s="2" t="s">
        <v>109</v>
      </c>
      <c r="K6" s="2" t="s">
        <v>109</v>
      </c>
      <c r="M6" s="2" t="s">
        <v>110</v>
      </c>
      <c r="N6" s="2" t="s">
        <v>110</v>
      </c>
      <c r="O6" s="2" t="s">
        <v>110</v>
      </c>
      <c r="P6" s="2" t="s">
        <v>110</v>
      </c>
      <c r="Q6" s="2" t="s">
        <v>110</v>
      </c>
      <c r="R6" s="2" t="s">
        <v>110</v>
      </c>
      <c r="S6" s="2" t="s">
        <v>110</v>
      </c>
      <c r="T6" s="2" t="s">
        <v>110</v>
      </c>
      <c r="U6" s="2" t="s">
        <v>110</v>
      </c>
    </row>
    <row r="7" spans="1:21" ht="24">
      <c r="A7" s="2" t="s">
        <v>3</v>
      </c>
      <c r="C7" s="2" t="s">
        <v>147</v>
      </c>
      <c r="E7" s="2" t="s">
        <v>148</v>
      </c>
      <c r="G7" s="2" t="s">
        <v>149</v>
      </c>
      <c r="I7" s="2" t="s">
        <v>101</v>
      </c>
      <c r="K7" s="2" t="s">
        <v>150</v>
      </c>
      <c r="M7" s="2" t="s">
        <v>147</v>
      </c>
      <c r="O7" s="2" t="s">
        <v>148</v>
      </c>
      <c r="Q7" s="2" t="s">
        <v>149</v>
      </c>
      <c r="S7" s="2" t="s">
        <v>101</v>
      </c>
      <c r="U7" s="2" t="s">
        <v>150</v>
      </c>
    </row>
    <row r="8" spans="1:21" ht="24">
      <c r="A8" s="4" t="s">
        <v>72</v>
      </c>
      <c r="C8" s="5">
        <v>0</v>
      </c>
      <c r="E8" s="5">
        <v>0</v>
      </c>
      <c r="G8" s="5">
        <v>-305380080</v>
      </c>
      <c r="I8" s="5">
        <v>-305380080</v>
      </c>
      <c r="K8" s="7">
        <v>5.1594723031651803E-4</v>
      </c>
      <c r="M8" s="5">
        <v>0</v>
      </c>
      <c r="O8" s="5">
        <v>0</v>
      </c>
      <c r="Q8" s="5">
        <v>-305380080</v>
      </c>
      <c r="S8" s="5">
        <f>M8+O8+Q8</f>
        <v>-305380080</v>
      </c>
      <c r="U8" s="7">
        <v>-6.3847996338891797E-4</v>
      </c>
    </row>
    <row r="9" spans="1:21" ht="24">
      <c r="A9" s="4" t="s">
        <v>36</v>
      </c>
      <c r="C9" s="5">
        <v>0</v>
      </c>
      <c r="E9" s="5">
        <v>-4422941</v>
      </c>
      <c r="G9" s="5">
        <v>-56525302</v>
      </c>
      <c r="I9" s="5">
        <v>-60948243</v>
      </c>
      <c r="K9" s="7">
        <v>1.0297357040612506E-4</v>
      </c>
      <c r="M9" s="5">
        <v>530236800</v>
      </c>
      <c r="O9" s="5">
        <v>-615970787</v>
      </c>
      <c r="Q9" s="5">
        <v>686964042</v>
      </c>
      <c r="S9" s="5">
        <f t="shared" ref="S9:S71" si="0">M9+O9+Q9</f>
        <v>601230055</v>
      </c>
      <c r="U9" s="7">
        <v>1.2570346549935973E-3</v>
      </c>
    </row>
    <row r="10" spans="1:21" ht="24">
      <c r="A10" s="4" t="s">
        <v>24</v>
      </c>
      <c r="C10" s="5">
        <v>0</v>
      </c>
      <c r="E10" s="5">
        <v>-41219289545</v>
      </c>
      <c r="G10" s="5">
        <v>13542884944</v>
      </c>
      <c r="I10" s="5">
        <v>-27676404601</v>
      </c>
      <c r="K10" s="7">
        <v>4.6759973011354518E-2</v>
      </c>
      <c r="M10" s="5">
        <v>0</v>
      </c>
      <c r="O10" s="5">
        <v>73862985306</v>
      </c>
      <c r="Q10" s="5">
        <v>15187673083</v>
      </c>
      <c r="S10" s="5">
        <f t="shared" si="0"/>
        <v>89050658389</v>
      </c>
      <c r="U10" s="7">
        <v>0.18618457729124888</v>
      </c>
    </row>
    <row r="11" spans="1:21" ht="24">
      <c r="A11" s="4" t="s">
        <v>95</v>
      </c>
      <c r="C11" s="5">
        <v>0</v>
      </c>
      <c r="E11" s="5">
        <v>-7419378007</v>
      </c>
      <c r="G11" s="5">
        <v>2346687</v>
      </c>
      <c r="I11" s="5">
        <v>-7417031320</v>
      </c>
      <c r="K11" s="7">
        <v>1.2531258642426405E-2</v>
      </c>
      <c r="M11" s="5">
        <v>0</v>
      </c>
      <c r="O11" s="5">
        <v>-5153090312</v>
      </c>
      <c r="Q11" s="5">
        <v>-72515748</v>
      </c>
      <c r="S11" s="5">
        <f t="shared" si="0"/>
        <v>-5225606060</v>
      </c>
      <c r="U11" s="7">
        <v>-1.0925548142739723E-2</v>
      </c>
    </row>
    <row r="12" spans="1:21" ht="24">
      <c r="A12" s="4" t="s">
        <v>23</v>
      </c>
      <c r="C12" s="5">
        <v>0</v>
      </c>
      <c r="E12" s="5">
        <v>-8828252984</v>
      </c>
      <c r="G12" s="5">
        <v>-148864271</v>
      </c>
      <c r="I12" s="5">
        <v>-8977117255</v>
      </c>
      <c r="K12" s="7">
        <v>1.5167062579667516E-2</v>
      </c>
      <c r="M12" s="5">
        <v>0</v>
      </c>
      <c r="O12" s="5">
        <v>-4476664483</v>
      </c>
      <c r="Q12" s="5">
        <v>-148864879</v>
      </c>
      <c r="S12" s="5">
        <f t="shared" si="0"/>
        <v>-4625529362</v>
      </c>
      <c r="U12" s="7">
        <v>-9.6709248936738944E-3</v>
      </c>
    </row>
    <row r="13" spans="1:21" ht="24">
      <c r="A13" s="4" t="s">
        <v>55</v>
      </c>
      <c r="C13" s="5">
        <v>0</v>
      </c>
      <c r="E13" s="5">
        <v>1634709756</v>
      </c>
      <c r="G13" s="5">
        <v>914504202</v>
      </c>
      <c r="I13" s="5">
        <v>2549213958</v>
      </c>
      <c r="K13" s="7">
        <v>-4.306960300469855E-3</v>
      </c>
      <c r="M13" s="5">
        <v>0</v>
      </c>
      <c r="O13" s="5">
        <v>10975199050</v>
      </c>
      <c r="Q13" s="5">
        <v>829802946</v>
      </c>
      <c r="S13" s="5">
        <f t="shared" si="0"/>
        <v>11805001996</v>
      </c>
      <c r="U13" s="7">
        <v>2.4681561555069946E-2</v>
      </c>
    </row>
    <row r="14" spans="1:21" ht="24">
      <c r="A14" s="4" t="s">
        <v>50</v>
      </c>
      <c r="C14" s="5">
        <v>0</v>
      </c>
      <c r="E14" s="5">
        <v>-4525699524</v>
      </c>
      <c r="G14" s="5">
        <v>-212467418</v>
      </c>
      <c r="I14" s="5">
        <v>-4738166942</v>
      </c>
      <c r="K14" s="7">
        <v>8.005250737055887E-3</v>
      </c>
      <c r="M14" s="5">
        <v>0</v>
      </c>
      <c r="O14" s="5">
        <v>-8678051614</v>
      </c>
      <c r="Q14" s="5">
        <v>-212467418</v>
      </c>
      <c r="S14" s="5">
        <f t="shared" si="0"/>
        <v>-8890519032</v>
      </c>
      <c r="U14" s="7">
        <v>-1.8588043680058761E-2</v>
      </c>
    </row>
    <row r="15" spans="1:21" ht="24">
      <c r="A15" s="4" t="s">
        <v>18</v>
      </c>
      <c r="C15" s="5">
        <v>0</v>
      </c>
      <c r="E15" s="5">
        <v>-14238675433</v>
      </c>
      <c r="G15" s="5">
        <v>4126490615</v>
      </c>
      <c r="I15" s="5">
        <v>-10112184818</v>
      </c>
      <c r="K15" s="7">
        <v>1.7084787420632814E-2</v>
      </c>
      <c r="M15" s="5">
        <v>0</v>
      </c>
      <c r="O15" s="5">
        <v>45549458964</v>
      </c>
      <c r="Q15" s="5">
        <v>3938025601</v>
      </c>
      <c r="S15" s="5">
        <f t="shared" si="0"/>
        <v>49487484565</v>
      </c>
      <c r="U15" s="7">
        <v>0.10346702159902127</v>
      </c>
    </row>
    <row r="16" spans="1:21" ht="24">
      <c r="A16" s="4" t="s">
        <v>29</v>
      </c>
      <c r="C16" s="5">
        <v>0</v>
      </c>
      <c r="E16" s="5">
        <v>-8185839680</v>
      </c>
      <c r="G16" s="5">
        <v>579902880</v>
      </c>
      <c r="I16" s="5">
        <v>-7605936800</v>
      </c>
      <c r="K16" s="7">
        <v>1.2850419142998717E-2</v>
      </c>
      <c r="M16" s="5">
        <v>0</v>
      </c>
      <c r="O16" s="5">
        <v>4605359309</v>
      </c>
      <c r="Q16" s="5">
        <v>623479479</v>
      </c>
      <c r="S16" s="5">
        <f t="shared" si="0"/>
        <v>5228838788</v>
      </c>
      <c r="U16" s="7">
        <v>1.0932307038261285E-2</v>
      </c>
    </row>
    <row r="17" spans="1:21" ht="24">
      <c r="A17" s="4" t="s">
        <v>49</v>
      </c>
      <c r="C17" s="5">
        <v>0</v>
      </c>
      <c r="E17" s="5">
        <v>-10550869110</v>
      </c>
      <c r="G17" s="5">
        <v>-850689248</v>
      </c>
      <c r="I17" s="5">
        <v>-11401558358</v>
      </c>
      <c r="K17" s="7">
        <v>1.9263216042455181E-2</v>
      </c>
      <c r="M17" s="5">
        <v>0</v>
      </c>
      <c r="O17" s="5">
        <v>-6595847808</v>
      </c>
      <c r="Q17" s="5">
        <v>-919834736</v>
      </c>
      <c r="S17" s="5">
        <f t="shared" si="0"/>
        <v>-7515682544</v>
      </c>
      <c r="U17" s="7">
        <v>-1.5713574754240192E-2</v>
      </c>
    </row>
    <row r="18" spans="1:21" ht="24">
      <c r="A18" s="4" t="s">
        <v>45</v>
      </c>
      <c r="C18" s="5">
        <v>0</v>
      </c>
      <c r="E18" s="5">
        <v>-11899562278</v>
      </c>
      <c r="G18" s="5">
        <v>-99763727</v>
      </c>
      <c r="I18" s="5">
        <v>-11999326005</v>
      </c>
      <c r="K18" s="7">
        <v>2.0273159329661315E-2</v>
      </c>
      <c r="M18" s="5">
        <v>0</v>
      </c>
      <c r="O18" s="5">
        <v>-14503131936</v>
      </c>
      <c r="Q18" s="5">
        <v>-443145388</v>
      </c>
      <c r="S18" s="5">
        <f t="shared" si="0"/>
        <v>-14946277324</v>
      </c>
      <c r="U18" s="7">
        <v>-3.1249250437776214E-2</v>
      </c>
    </row>
    <row r="19" spans="1:21" ht="24">
      <c r="A19" s="4" t="s">
        <v>97</v>
      </c>
      <c r="C19" s="5">
        <v>0</v>
      </c>
      <c r="E19" s="5">
        <v>-4751602367</v>
      </c>
      <c r="G19" s="5">
        <v>3437463682</v>
      </c>
      <c r="I19" s="5">
        <v>-1314138685</v>
      </c>
      <c r="K19" s="7">
        <v>2.2202699494267637E-3</v>
      </c>
      <c r="M19" s="5">
        <v>13026592000</v>
      </c>
      <c r="O19" s="5">
        <v>35194243676</v>
      </c>
      <c r="Q19" s="5">
        <v>3437463682</v>
      </c>
      <c r="S19" s="5">
        <f t="shared" si="0"/>
        <v>51658299358</v>
      </c>
      <c r="U19" s="7">
        <v>0.10800569926771127</v>
      </c>
    </row>
    <row r="20" spans="1:21" ht="24">
      <c r="A20" s="4" t="s">
        <v>73</v>
      </c>
      <c r="C20" s="5">
        <v>0</v>
      </c>
      <c r="E20" s="5">
        <v>-3000022110</v>
      </c>
      <c r="G20" s="5">
        <v>-1720736353</v>
      </c>
      <c r="I20" s="5">
        <v>-4720758463</v>
      </c>
      <c r="K20" s="7">
        <v>7.9758386793863968E-3</v>
      </c>
      <c r="M20" s="5">
        <v>0</v>
      </c>
      <c r="O20" s="5">
        <v>-18251180161</v>
      </c>
      <c r="Q20" s="5">
        <v>-1995430605</v>
      </c>
      <c r="S20" s="5">
        <f t="shared" si="0"/>
        <v>-20246610766</v>
      </c>
      <c r="U20" s="7">
        <v>-4.2331036459959517E-2</v>
      </c>
    </row>
    <row r="21" spans="1:21" ht="24">
      <c r="A21" s="4" t="s">
        <v>20</v>
      </c>
      <c r="C21" s="5">
        <v>0</v>
      </c>
      <c r="E21" s="5">
        <v>-28335006565</v>
      </c>
      <c r="G21" s="5">
        <v>18883045560</v>
      </c>
      <c r="I21" s="5">
        <v>-9451961005</v>
      </c>
      <c r="K21" s="7">
        <v>1.596932288965764E-2</v>
      </c>
      <c r="M21" s="5">
        <v>0</v>
      </c>
      <c r="O21" s="5">
        <v>34464856431</v>
      </c>
      <c r="Q21" s="5">
        <v>27323613201</v>
      </c>
      <c r="S21" s="5">
        <f t="shared" si="0"/>
        <v>61788469632</v>
      </c>
      <c r="U21" s="7">
        <v>0.12918557041604231</v>
      </c>
    </row>
    <row r="22" spans="1:21" ht="24">
      <c r="A22" s="4" t="s">
        <v>61</v>
      </c>
      <c r="C22" s="5">
        <v>9206206756</v>
      </c>
      <c r="E22" s="5">
        <v>-15760464235</v>
      </c>
      <c r="G22" s="5">
        <v>1387433182</v>
      </c>
      <c r="I22" s="5">
        <v>-5166824297</v>
      </c>
      <c r="K22" s="7">
        <v>8.7294779854967617E-3</v>
      </c>
      <c r="M22" s="5">
        <v>9206206756</v>
      </c>
      <c r="O22" s="5">
        <v>20834023881</v>
      </c>
      <c r="Q22" s="5">
        <v>1545905750</v>
      </c>
      <c r="S22" s="5">
        <f t="shared" si="0"/>
        <v>31586136387</v>
      </c>
      <c r="U22" s="7">
        <v>6.6039393283180522E-2</v>
      </c>
    </row>
    <row r="23" spans="1:21" ht="24">
      <c r="A23" s="4" t="s">
        <v>34</v>
      </c>
      <c r="C23" s="5">
        <v>0</v>
      </c>
      <c r="E23" s="5">
        <v>-2462473827</v>
      </c>
      <c r="G23" s="5">
        <v>-663128206</v>
      </c>
      <c r="I23" s="5">
        <v>-3125602033</v>
      </c>
      <c r="K23" s="7">
        <v>5.2807822697473515E-3</v>
      </c>
      <c r="M23" s="5">
        <v>0</v>
      </c>
      <c r="O23" s="5">
        <v>-7213409964</v>
      </c>
      <c r="Q23" s="5">
        <v>141479744</v>
      </c>
      <c r="S23" s="5">
        <f t="shared" si="0"/>
        <v>-7071930220</v>
      </c>
      <c r="U23" s="7">
        <v>-1.478579004876344E-2</v>
      </c>
    </row>
    <row r="24" spans="1:21" ht="24">
      <c r="A24" s="4" t="s">
        <v>64</v>
      </c>
      <c r="C24" s="5">
        <v>0</v>
      </c>
      <c r="E24" s="5">
        <v>-5575655</v>
      </c>
      <c r="G24" s="5">
        <v>1833237502</v>
      </c>
      <c r="I24" s="5">
        <v>1827661847</v>
      </c>
      <c r="K24" s="7">
        <v>-3.0878800867260945E-3</v>
      </c>
      <c r="M24" s="5">
        <v>1697242560</v>
      </c>
      <c r="O24" s="5">
        <v>6164260581</v>
      </c>
      <c r="Q24" s="5">
        <v>1833237502</v>
      </c>
      <c r="S24" s="5">
        <f t="shared" si="0"/>
        <v>9694740643</v>
      </c>
      <c r="U24" s="7">
        <v>2.026948729205813E-2</v>
      </c>
    </row>
    <row r="25" spans="1:21" ht="24">
      <c r="A25" s="4" t="s">
        <v>28</v>
      </c>
      <c r="C25" s="5">
        <v>0</v>
      </c>
      <c r="E25" s="5">
        <v>247383615</v>
      </c>
      <c r="G25" s="5">
        <v>1029257443</v>
      </c>
      <c r="I25" s="5">
        <v>1276641058</v>
      </c>
      <c r="K25" s="7">
        <v>-2.1569167772287215E-3</v>
      </c>
      <c r="M25" s="5">
        <v>0</v>
      </c>
      <c r="O25" s="5">
        <v>10717927814</v>
      </c>
      <c r="Q25" s="5">
        <v>888412994</v>
      </c>
      <c r="S25" s="5">
        <f t="shared" si="0"/>
        <v>11606340808</v>
      </c>
      <c r="U25" s="7">
        <v>2.4266206407998665E-2</v>
      </c>
    </row>
    <row r="26" spans="1:21" ht="24">
      <c r="A26" s="4" t="s">
        <v>91</v>
      </c>
      <c r="C26" s="5">
        <v>557862093</v>
      </c>
      <c r="E26" s="5">
        <v>-1807747966</v>
      </c>
      <c r="G26" s="5">
        <v>-591896713</v>
      </c>
      <c r="I26" s="5">
        <v>-1841782586</v>
      </c>
      <c r="K26" s="7">
        <v>3.1117374260033401E-3</v>
      </c>
      <c r="M26" s="5">
        <v>557862093</v>
      </c>
      <c r="O26" s="5">
        <v>-6314167600</v>
      </c>
      <c r="Q26" s="5">
        <v>-632835663</v>
      </c>
      <c r="S26" s="5">
        <f t="shared" si="0"/>
        <v>-6389141170</v>
      </c>
      <c r="U26" s="7">
        <v>-1.3358234172668463E-2</v>
      </c>
    </row>
    <row r="27" spans="1:21" ht="24">
      <c r="A27" s="4" t="s">
        <v>44</v>
      </c>
      <c r="C27" s="5">
        <v>0</v>
      </c>
      <c r="E27" s="5">
        <v>0</v>
      </c>
      <c r="G27" s="5">
        <v>735563961</v>
      </c>
      <c r="I27" s="5">
        <v>735563961</v>
      </c>
      <c r="K27" s="7">
        <v>-1.2427535823508764E-3</v>
      </c>
      <c r="M27" s="5">
        <v>292500000</v>
      </c>
      <c r="O27" s="5">
        <v>0</v>
      </c>
      <c r="Q27" s="5">
        <v>1739724239</v>
      </c>
      <c r="S27" s="5">
        <f t="shared" si="0"/>
        <v>2032224239</v>
      </c>
      <c r="U27" s="7">
        <v>4.248916490279234E-3</v>
      </c>
    </row>
    <row r="28" spans="1:21" ht="24">
      <c r="A28" s="4" t="s">
        <v>69</v>
      </c>
      <c r="C28" s="5">
        <v>0</v>
      </c>
      <c r="E28" s="5">
        <v>-2678335702</v>
      </c>
      <c r="G28" s="5">
        <v>-1048974362</v>
      </c>
      <c r="I28" s="5">
        <v>-3727310064</v>
      </c>
      <c r="K28" s="7">
        <v>6.29738293359437E-3</v>
      </c>
      <c r="M28" s="5">
        <v>0</v>
      </c>
      <c r="O28" s="5">
        <v>-10802497541</v>
      </c>
      <c r="Q28" s="5">
        <v>-1177929346</v>
      </c>
      <c r="S28" s="5">
        <f t="shared" si="0"/>
        <v>-11980426887</v>
      </c>
      <c r="U28" s="7">
        <v>-2.504833491495375E-2</v>
      </c>
    </row>
    <row r="29" spans="1:21" ht="24">
      <c r="A29" s="4" t="s">
        <v>71</v>
      </c>
      <c r="C29" s="5">
        <v>50887835</v>
      </c>
      <c r="E29" s="5">
        <v>-316458124</v>
      </c>
      <c r="G29" s="5">
        <v>-7676186</v>
      </c>
      <c r="I29" s="5">
        <v>-273246475</v>
      </c>
      <c r="K29" s="7">
        <v>4.6165670652126907E-4</v>
      </c>
      <c r="M29" s="5">
        <v>50887835</v>
      </c>
      <c r="O29" s="5">
        <v>-646102752</v>
      </c>
      <c r="Q29" s="5">
        <v>487895820</v>
      </c>
      <c r="S29" s="5">
        <f t="shared" si="0"/>
        <v>-107319097</v>
      </c>
      <c r="U29" s="7">
        <v>-2.2437970781686789E-4</v>
      </c>
    </row>
    <row r="30" spans="1:21" ht="24">
      <c r="A30" s="4" t="s">
        <v>79</v>
      </c>
      <c r="C30" s="5">
        <v>392604406</v>
      </c>
      <c r="E30" s="5">
        <v>-83993812</v>
      </c>
      <c r="G30" s="5">
        <v>-649037023</v>
      </c>
      <c r="I30" s="5">
        <v>-340426429</v>
      </c>
      <c r="K30" s="7">
        <v>5.7515890744770496E-4</v>
      </c>
      <c r="M30" s="5">
        <v>392604406</v>
      </c>
      <c r="O30" s="5">
        <v>-7375266597</v>
      </c>
      <c r="Q30" s="5">
        <v>-735641337</v>
      </c>
      <c r="S30" s="5">
        <f t="shared" si="0"/>
        <v>-7718303528</v>
      </c>
      <c r="U30" s="7">
        <v>-1.613720892987518E-2</v>
      </c>
    </row>
    <row r="31" spans="1:21" ht="24">
      <c r="A31" s="4" t="s">
        <v>38</v>
      </c>
      <c r="C31" s="5">
        <v>0</v>
      </c>
      <c r="E31" s="5">
        <v>-15970122440</v>
      </c>
      <c r="G31" s="5">
        <v>5454755070</v>
      </c>
      <c r="I31" s="5">
        <v>-10515367370</v>
      </c>
      <c r="K31" s="7">
        <v>1.7765974356651514E-2</v>
      </c>
      <c r="M31" s="5">
        <v>0</v>
      </c>
      <c r="O31" s="5">
        <v>55185718836</v>
      </c>
      <c r="Q31" s="5">
        <v>6345464285</v>
      </c>
      <c r="S31" s="5">
        <f t="shared" si="0"/>
        <v>61531183121</v>
      </c>
      <c r="U31" s="7">
        <v>0.12864764311533644</v>
      </c>
    </row>
    <row r="32" spans="1:21" ht="24">
      <c r="A32" s="4" t="s">
        <v>84</v>
      </c>
      <c r="C32" s="5">
        <v>0</v>
      </c>
      <c r="E32" s="5">
        <v>3401180273</v>
      </c>
      <c r="G32" s="5">
        <v>1352393946</v>
      </c>
      <c r="I32" s="5">
        <v>4753574219</v>
      </c>
      <c r="K32" s="7">
        <v>-8.0312817142396947E-3</v>
      </c>
      <c r="M32" s="5">
        <v>0</v>
      </c>
      <c r="O32" s="5">
        <v>18364905265</v>
      </c>
      <c r="Q32" s="5">
        <v>1352393946</v>
      </c>
      <c r="S32" s="5">
        <f t="shared" si="0"/>
        <v>19717299211</v>
      </c>
      <c r="U32" s="7">
        <v>4.1224366954018814E-2</v>
      </c>
    </row>
    <row r="33" spans="1:21" ht="24">
      <c r="A33" s="4" t="s">
        <v>70</v>
      </c>
      <c r="C33" s="5">
        <v>0</v>
      </c>
      <c r="E33" s="5">
        <v>5008973656</v>
      </c>
      <c r="G33" s="5">
        <v>1036541155</v>
      </c>
      <c r="I33" s="5">
        <v>6045514811</v>
      </c>
      <c r="K33" s="7">
        <v>-1.0214047434177559E-2</v>
      </c>
      <c r="M33" s="5">
        <v>0</v>
      </c>
      <c r="O33" s="5">
        <v>11326900184</v>
      </c>
      <c r="Q33" s="5">
        <v>1036541155</v>
      </c>
      <c r="S33" s="5">
        <f t="shared" si="0"/>
        <v>12363441339</v>
      </c>
      <c r="U33" s="7">
        <v>2.5849130609585783E-2</v>
      </c>
    </row>
    <row r="34" spans="1:21" ht="24">
      <c r="A34" s="4" t="s">
        <v>81</v>
      </c>
      <c r="C34" s="5">
        <v>0</v>
      </c>
      <c r="E34" s="5">
        <v>-15996573310</v>
      </c>
      <c r="G34" s="5">
        <v>1261513195</v>
      </c>
      <c r="I34" s="5">
        <v>-14735060115</v>
      </c>
      <c r="K34" s="7">
        <v>2.4895250059799718E-2</v>
      </c>
      <c r="M34" s="5">
        <v>0</v>
      </c>
      <c r="O34" s="5">
        <v>10844384230</v>
      </c>
      <c r="Q34" s="5">
        <v>903682544</v>
      </c>
      <c r="S34" s="5">
        <f t="shared" si="0"/>
        <v>11748066774</v>
      </c>
      <c r="U34" s="7">
        <v>2.4562523016413134E-2</v>
      </c>
    </row>
    <row r="35" spans="1:21" ht="24">
      <c r="A35" s="4" t="s">
        <v>54</v>
      </c>
      <c r="C35" s="5">
        <v>0</v>
      </c>
      <c r="E35" s="5">
        <v>-47113594940</v>
      </c>
      <c r="G35" s="5">
        <v>1962372688</v>
      </c>
      <c r="I35" s="5">
        <v>-45151222252</v>
      </c>
      <c r="K35" s="7">
        <v>7.6284111479455158E-2</v>
      </c>
      <c r="M35" s="5">
        <v>0</v>
      </c>
      <c r="O35" s="5">
        <v>11843211703</v>
      </c>
      <c r="Q35" s="5">
        <v>623801802</v>
      </c>
      <c r="S35" s="5">
        <f t="shared" si="0"/>
        <v>12467013505</v>
      </c>
      <c r="U35" s="7">
        <v>2.6065676340911125E-2</v>
      </c>
    </row>
    <row r="36" spans="1:21" ht="24">
      <c r="A36" s="4" t="s">
        <v>89</v>
      </c>
      <c r="C36" s="5">
        <v>0</v>
      </c>
      <c r="E36" s="5">
        <v>-2828377500</v>
      </c>
      <c r="G36" s="5">
        <v>-943235472</v>
      </c>
      <c r="I36" s="5">
        <v>-3771612972</v>
      </c>
      <c r="K36" s="7">
        <v>6.3722337970742908E-3</v>
      </c>
      <c r="M36" s="5">
        <v>0</v>
      </c>
      <c r="O36" s="5">
        <v>-12629516476</v>
      </c>
      <c r="Q36" s="5">
        <v>-1249427375</v>
      </c>
      <c r="S36" s="5">
        <f t="shared" si="0"/>
        <v>-13878943851</v>
      </c>
      <c r="U36" s="7">
        <v>-2.9017700047309337E-2</v>
      </c>
    </row>
    <row r="37" spans="1:21" ht="24">
      <c r="A37" s="4" t="s">
        <v>33</v>
      </c>
      <c r="C37" s="5">
        <v>0</v>
      </c>
      <c r="E37" s="5">
        <v>-18590205059</v>
      </c>
      <c r="G37" s="5">
        <v>2655603275</v>
      </c>
      <c r="I37" s="5">
        <v>-15934601784</v>
      </c>
      <c r="K37" s="7">
        <v>2.692190550428648E-2</v>
      </c>
      <c r="M37" s="5">
        <v>0</v>
      </c>
      <c r="O37" s="5">
        <v>26571167752</v>
      </c>
      <c r="Q37" s="5">
        <v>2655603275</v>
      </c>
      <c r="S37" s="5">
        <f t="shared" si="0"/>
        <v>29226771027</v>
      </c>
      <c r="U37" s="7">
        <v>6.1106499465502957E-2</v>
      </c>
    </row>
    <row r="38" spans="1:21" ht="24">
      <c r="A38" s="4" t="s">
        <v>75</v>
      </c>
      <c r="C38" s="5">
        <v>0</v>
      </c>
      <c r="E38" s="5">
        <v>1597296067</v>
      </c>
      <c r="G38" s="5">
        <v>-107853317</v>
      </c>
      <c r="I38" s="5">
        <v>1489442750</v>
      </c>
      <c r="K38" s="7">
        <v>-2.5164505215190128E-3</v>
      </c>
      <c r="M38" s="5">
        <v>0</v>
      </c>
      <c r="O38" s="5">
        <v>-2873875854</v>
      </c>
      <c r="Q38" s="5">
        <v>-146101444</v>
      </c>
      <c r="S38" s="5">
        <f t="shared" si="0"/>
        <v>-3019977298</v>
      </c>
      <c r="U38" s="7">
        <v>-6.3140824203805424E-3</v>
      </c>
    </row>
    <row r="39" spans="1:21" ht="24">
      <c r="A39" s="4" t="s">
        <v>85</v>
      </c>
      <c r="C39" s="5">
        <v>0</v>
      </c>
      <c r="E39" s="5">
        <v>-12531957071</v>
      </c>
      <c r="G39" s="5">
        <v>1178418180</v>
      </c>
      <c r="I39" s="5">
        <v>-11353538891</v>
      </c>
      <c r="K39" s="7">
        <v>1.9182085960231333E-2</v>
      </c>
      <c r="M39" s="5">
        <v>0</v>
      </c>
      <c r="O39" s="5">
        <v>10112708326</v>
      </c>
      <c r="Q39" s="5">
        <v>1178417595</v>
      </c>
      <c r="S39" s="5">
        <f t="shared" si="0"/>
        <v>11291125921</v>
      </c>
      <c r="U39" s="7">
        <v>2.3607164110572447E-2</v>
      </c>
    </row>
    <row r="40" spans="1:21" ht="24">
      <c r="A40" s="4" t="s">
        <v>25</v>
      </c>
      <c r="C40" s="5">
        <v>0</v>
      </c>
      <c r="E40" s="5">
        <v>-90970440</v>
      </c>
      <c r="G40" s="5">
        <v>338926426</v>
      </c>
      <c r="I40" s="5">
        <v>247955986</v>
      </c>
      <c r="K40" s="7">
        <v>-4.189277971801609E-4</v>
      </c>
      <c r="M40" s="5">
        <v>0</v>
      </c>
      <c r="O40" s="5">
        <v>3642721002</v>
      </c>
      <c r="Q40" s="5">
        <v>352046263</v>
      </c>
      <c r="S40" s="5">
        <f t="shared" si="0"/>
        <v>3994767265</v>
      </c>
      <c r="U40" s="7">
        <v>8.3521454873692093E-3</v>
      </c>
    </row>
    <row r="41" spans="1:21" ht="24">
      <c r="A41" s="4" t="s">
        <v>58</v>
      </c>
      <c r="C41" s="5">
        <v>0</v>
      </c>
      <c r="E41" s="5">
        <v>-9967873165</v>
      </c>
      <c r="G41" s="5">
        <v>-3187197294</v>
      </c>
      <c r="I41" s="5">
        <v>-13155070459</v>
      </c>
      <c r="K41" s="7">
        <v>2.2225818291552266E-2</v>
      </c>
      <c r="M41" s="5">
        <v>0</v>
      </c>
      <c r="O41" s="5">
        <v>-7192149339</v>
      </c>
      <c r="Q41" s="5">
        <v>-3122423120</v>
      </c>
      <c r="S41" s="5">
        <f t="shared" si="0"/>
        <v>-10314572459</v>
      </c>
      <c r="U41" s="7">
        <v>-2.1565413978523622E-2</v>
      </c>
    </row>
    <row r="42" spans="1:21" ht="24">
      <c r="A42" s="4" t="s">
        <v>80</v>
      </c>
      <c r="C42" s="5">
        <v>0</v>
      </c>
      <c r="E42" s="5">
        <v>-2913464036</v>
      </c>
      <c r="G42" s="5">
        <v>250042043</v>
      </c>
      <c r="I42" s="5">
        <v>-2663421993</v>
      </c>
      <c r="K42" s="7">
        <v>4.4999176123486848E-3</v>
      </c>
      <c r="M42" s="5">
        <v>0</v>
      </c>
      <c r="O42" s="5">
        <v>782278665</v>
      </c>
      <c r="Q42" s="5">
        <v>250042043</v>
      </c>
      <c r="S42" s="5">
        <f t="shared" si="0"/>
        <v>1032320708</v>
      </c>
      <c r="U42" s="7">
        <v>2.1583466997895278E-3</v>
      </c>
    </row>
    <row r="43" spans="1:21" ht="24">
      <c r="A43" s="4" t="s">
        <v>66</v>
      </c>
      <c r="C43" s="5">
        <v>0</v>
      </c>
      <c r="E43" s="5">
        <v>0</v>
      </c>
      <c r="G43" s="5">
        <v>-641162227</v>
      </c>
      <c r="I43" s="5">
        <v>-641162227</v>
      </c>
      <c r="K43" s="7">
        <v>1.083259507968629E-3</v>
      </c>
      <c r="M43" s="5">
        <v>0</v>
      </c>
      <c r="O43" s="5">
        <v>0</v>
      </c>
      <c r="Q43" s="5">
        <v>-641162227</v>
      </c>
      <c r="S43" s="5">
        <f t="shared" si="0"/>
        <v>-641162227</v>
      </c>
      <c r="U43" s="7">
        <v>-1.3405237015502685E-3</v>
      </c>
    </row>
    <row r="44" spans="1:21" ht="24">
      <c r="A44" s="4" t="s">
        <v>96</v>
      </c>
      <c r="C44" s="5">
        <v>0</v>
      </c>
      <c r="E44" s="5">
        <v>-5895389592</v>
      </c>
      <c r="G44" s="5">
        <v>-5090907</v>
      </c>
      <c r="I44" s="5">
        <v>-5900480499</v>
      </c>
      <c r="K44" s="7">
        <v>9.9690083616314328E-3</v>
      </c>
      <c r="M44" s="5">
        <v>0</v>
      </c>
      <c r="O44" s="5">
        <v>-5827928116</v>
      </c>
      <c r="Q44" s="5">
        <v>-135797630</v>
      </c>
      <c r="S44" s="5">
        <f t="shared" si="0"/>
        <v>-5963725746</v>
      </c>
      <c r="U44" s="7">
        <v>-1.2468787734837282E-2</v>
      </c>
    </row>
    <row r="45" spans="1:21" ht="24">
      <c r="A45" s="4" t="s">
        <v>41</v>
      </c>
      <c r="C45" s="5">
        <v>0</v>
      </c>
      <c r="E45" s="5">
        <v>-15344413030</v>
      </c>
      <c r="G45" s="5">
        <v>-2180128424</v>
      </c>
      <c r="I45" s="5">
        <v>-17524541454</v>
      </c>
      <c r="K45" s="7">
        <v>2.9608148068329489E-2</v>
      </c>
      <c r="M45" s="5">
        <v>0</v>
      </c>
      <c r="O45" s="5">
        <v>-34368724781</v>
      </c>
      <c r="Q45" s="5">
        <v>-2180128424</v>
      </c>
      <c r="S45" s="5">
        <f t="shared" si="0"/>
        <v>-36548853205</v>
      </c>
      <c r="U45" s="7">
        <v>-7.6415300095000763E-2</v>
      </c>
    </row>
    <row r="46" spans="1:21" ht="24">
      <c r="A46" s="4" t="s">
        <v>32</v>
      </c>
      <c r="C46" s="5">
        <v>0</v>
      </c>
      <c r="E46" s="5">
        <v>-327567250</v>
      </c>
      <c r="G46" s="5">
        <v>1305211790</v>
      </c>
      <c r="I46" s="5">
        <v>977644540</v>
      </c>
      <c r="K46" s="7">
        <v>-1.6517547334687524E-3</v>
      </c>
      <c r="M46" s="5">
        <v>0</v>
      </c>
      <c r="O46" s="5">
        <v>15386719320</v>
      </c>
      <c r="Q46" s="5">
        <v>1243988616</v>
      </c>
      <c r="S46" s="5">
        <f t="shared" si="0"/>
        <v>16630707936</v>
      </c>
      <c r="U46" s="7">
        <v>3.4771009930015959E-2</v>
      </c>
    </row>
    <row r="47" spans="1:21" ht="24">
      <c r="A47" s="4" t="s">
        <v>42</v>
      </c>
      <c r="C47" s="5">
        <v>0</v>
      </c>
      <c r="E47" s="5">
        <v>-6930334898</v>
      </c>
      <c r="G47" s="5">
        <v>-276221565</v>
      </c>
      <c r="I47" s="5">
        <v>-7206556463</v>
      </c>
      <c r="K47" s="7">
        <v>1.2175656143663503E-2</v>
      </c>
      <c r="M47" s="5">
        <v>0</v>
      </c>
      <c r="O47" s="5">
        <v>-6929100097</v>
      </c>
      <c r="Q47" s="5">
        <v>-276225341</v>
      </c>
      <c r="S47" s="5">
        <f t="shared" si="0"/>
        <v>-7205325438</v>
      </c>
      <c r="U47" s="7">
        <v>-1.5064688966809753E-2</v>
      </c>
    </row>
    <row r="48" spans="1:21" ht="24">
      <c r="A48" s="4" t="s">
        <v>77</v>
      </c>
      <c r="C48" s="5">
        <v>0</v>
      </c>
      <c r="E48" s="5">
        <v>3626358283</v>
      </c>
      <c r="G48" s="5">
        <v>-774757126</v>
      </c>
      <c r="I48" s="5">
        <v>2851601157</v>
      </c>
      <c r="K48" s="7">
        <v>-4.8178509839984585E-3</v>
      </c>
      <c r="M48" s="5">
        <v>0</v>
      </c>
      <c r="O48" s="5">
        <v>-7500979682</v>
      </c>
      <c r="Q48" s="5">
        <v>-884611176</v>
      </c>
      <c r="S48" s="5">
        <f t="shared" si="0"/>
        <v>-8385590858</v>
      </c>
      <c r="U48" s="7">
        <v>-1.7532354251823777E-2</v>
      </c>
    </row>
    <row r="49" spans="1:21" ht="24">
      <c r="A49" s="4" t="s">
        <v>39</v>
      </c>
      <c r="C49" s="5">
        <v>0</v>
      </c>
      <c r="E49" s="5">
        <v>-11803187255</v>
      </c>
      <c r="G49" s="5">
        <v>2575371855</v>
      </c>
      <c r="I49" s="5">
        <v>-9227815400</v>
      </c>
      <c r="K49" s="7">
        <v>1.5590623322589054E-2</v>
      </c>
      <c r="M49" s="5">
        <v>0</v>
      </c>
      <c r="O49" s="5">
        <v>52480386024</v>
      </c>
      <c r="Q49" s="5">
        <v>2575371855</v>
      </c>
      <c r="S49" s="5">
        <f t="shared" si="0"/>
        <v>55055757879</v>
      </c>
      <c r="U49" s="7">
        <v>0.11510900866530997</v>
      </c>
    </row>
    <row r="50" spans="1:21" ht="24">
      <c r="A50" s="4" t="s">
        <v>90</v>
      </c>
      <c r="C50" s="5">
        <v>0</v>
      </c>
      <c r="E50" s="5">
        <v>-21447397563</v>
      </c>
      <c r="G50" s="5">
        <v>3319575589</v>
      </c>
      <c r="I50" s="5">
        <v>-18127821974</v>
      </c>
      <c r="K50" s="7">
        <v>3.0627405491400136E-2</v>
      </c>
      <c r="M50" s="5">
        <v>0</v>
      </c>
      <c r="O50" s="5">
        <v>34577819294</v>
      </c>
      <c r="Q50" s="5">
        <v>5272257811</v>
      </c>
      <c r="S50" s="5">
        <f t="shared" si="0"/>
        <v>39850077105</v>
      </c>
      <c r="U50" s="7">
        <v>8.3317404891130944E-2</v>
      </c>
    </row>
    <row r="51" spans="1:21" ht="24">
      <c r="A51" s="4" t="s">
        <v>31</v>
      </c>
      <c r="C51" s="5">
        <v>0</v>
      </c>
      <c r="E51" s="5">
        <v>-9268911508</v>
      </c>
      <c r="G51" s="5">
        <v>168227297</v>
      </c>
      <c r="I51" s="5">
        <v>-9100684211</v>
      </c>
      <c r="K51" s="7">
        <v>1.537583202103659E-2</v>
      </c>
      <c r="M51" s="5">
        <v>0</v>
      </c>
      <c r="O51" s="5">
        <v>-1430498985</v>
      </c>
      <c r="Q51" s="5">
        <v>210253813</v>
      </c>
      <c r="S51" s="5">
        <f t="shared" si="0"/>
        <v>-1220245172</v>
      </c>
      <c r="U51" s="7">
        <v>-2.5512538104779589E-3</v>
      </c>
    </row>
    <row r="52" spans="1:21" ht="24">
      <c r="A52" s="4" t="s">
        <v>59</v>
      </c>
      <c r="C52" s="5">
        <v>0</v>
      </c>
      <c r="E52" s="5">
        <v>-23852597575</v>
      </c>
      <c r="G52" s="5">
        <v>-1385719837</v>
      </c>
      <c r="I52" s="5">
        <v>-25238317412</v>
      </c>
      <c r="K52" s="7">
        <v>4.2640764147322735E-2</v>
      </c>
      <c r="M52" s="5">
        <v>27705788370</v>
      </c>
      <c r="O52" s="5">
        <v>-19896696051</v>
      </c>
      <c r="Q52" s="5">
        <v>-1187493346</v>
      </c>
      <c r="S52" s="5">
        <f t="shared" si="0"/>
        <v>6621598973</v>
      </c>
      <c r="U52" s="7">
        <v>1.3844250318675458E-2</v>
      </c>
    </row>
    <row r="53" spans="1:21" ht="24">
      <c r="A53" s="4" t="s">
        <v>86</v>
      </c>
      <c r="C53" s="5">
        <v>0</v>
      </c>
      <c r="E53" s="5">
        <v>1796140810</v>
      </c>
      <c r="G53" s="5">
        <v>-2001689397</v>
      </c>
      <c r="I53" s="5">
        <v>-205548587</v>
      </c>
      <c r="K53" s="7">
        <v>3.4727944323717459E-4</v>
      </c>
      <c r="M53" s="5">
        <v>9480280942</v>
      </c>
      <c r="O53" s="5">
        <v>-22540096786</v>
      </c>
      <c r="Q53" s="5">
        <v>-9719493404</v>
      </c>
      <c r="S53" s="5">
        <f t="shared" si="0"/>
        <v>-22779309248</v>
      </c>
      <c r="U53" s="7">
        <v>-4.7626330226542224E-2</v>
      </c>
    </row>
    <row r="54" spans="1:21" ht="24">
      <c r="A54" s="4" t="s">
        <v>94</v>
      </c>
      <c r="C54" s="5">
        <v>0</v>
      </c>
      <c r="E54" s="5">
        <v>0</v>
      </c>
      <c r="G54" s="5">
        <v>-619640844</v>
      </c>
      <c r="I54" s="5">
        <v>-619640844</v>
      </c>
      <c r="K54" s="7">
        <v>1.0468985968331318E-3</v>
      </c>
      <c r="M54" s="5">
        <v>0</v>
      </c>
      <c r="O54" s="5">
        <v>0</v>
      </c>
      <c r="Q54" s="5">
        <v>-619640844</v>
      </c>
      <c r="S54" s="5">
        <f t="shared" si="0"/>
        <v>-619640844</v>
      </c>
      <c r="U54" s="7">
        <v>-1.2955274076534339E-3</v>
      </c>
    </row>
    <row r="55" spans="1:21" ht="24">
      <c r="A55" s="4" t="s">
        <v>16</v>
      </c>
      <c r="C55" s="5">
        <v>0</v>
      </c>
      <c r="E55" s="5">
        <v>-1504996972</v>
      </c>
      <c r="G55" s="5">
        <v>-839102476</v>
      </c>
      <c r="I55" s="5">
        <v>-2344099448</v>
      </c>
      <c r="K55" s="7">
        <v>3.960414241105964E-3</v>
      </c>
      <c r="M55" s="5">
        <v>0</v>
      </c>
      <c r="O55" s="5">
        <v>-8436007096</v>
      </c>
      <c r="Q55" s="5">
        <v>-839102476</v>
      </c>
      <c r="S55" s="5">
        <f t="shared" si="0"/>
        <v>-9275109572</v>
      </c>
      <c r="U55" s="7">
        <v>-1.9392134614539241E-2</v>
      </c>
    </row>
    <row r="56" spans="1:21" ht="24">
      <c r="A56" s="4" t="s">
        <v>15</v>
      </c>
      <c r="C56" s="5">
        <v>0</v>
      </c>
      <c r="E56" s="5">
        <v>-72393600</v>
      </c>
      <c r="G56" s="5">
        <v>-551653774</v>
      </c>
      <c r="I56" s="5">
        <v>-624047374</v>
      </c>
      <c r="K56" s="7">
        <v>1.0543435387193436E-3</v>
      </c>
      <c r="M56" s="5">
        <v>0</v>
      </c>
      <c r="O56" s="5">
        <v>-9045512682</v>
      </c>
      <c r="Q56" s="5">
        <v>-743269483</v>
      </c>
      <c r="S56" s="5">
        <f t="shared" si="0"/>
        <v>-9788782165</v>
      </c>
      <c r="U56" s="7">
        <v>-2.0466106624673401E-2</v>
      </c>
    </row>
    <row r="57" spans="1:21" ht="24">
      <c r="A57" s="4" t="s">
        <v>56</v>
      </c>
      <c r="C57" s="5">
        <v>0</v>
      </c>
      <c r="E57" s="5">
        <v>-19176799935</v>
      </c>
      <c r="G57" s="5">
        <v>-692950195</v>
      </c>
      <c r="I57" s="5">
        <v>-19869750130</v>
      </c>
      <c r="K57" s="7">
        <v>3.3570436377692914E-2</v>
      </c>
      <c r="M57" s="5">
        <v>0</v>
      </c>
      <c r="O57" s="5">
        <v>-12229826762</v>
      </c>
      <c r="Q57" s="5">
        <v>-585288740</v>
      </c>
      <c r="S57" s="5">
        <f t="shared" si="0"/>
        <v>-12815115502</v>
      </c>
      <c r="U57" s="7">
        <v>-2.6793478070153479E-2</v>
      </c>
    </row>
    <row r="58" spans="1:21" ht="24">
      <c r="A58" s="4" t="s">
        <v>17</v>
      </c>
      <c r="C58" s="5">
        <v>0</v>
      </c>
      <c r="E58" s="5">
        <v>0</v>
      </c>
      <c r="G58" s="5">
        <v>81550513</v>
      </c>
      <c r="I58" s="5">
        <v>81550513</v>
      </c>
      <c r="K58" s="7">
        <v>-1.3778161729881397E-4</v>
      </c>
      <c r="M58" s="5">
        <v>0</v>
      </c>
      <c r="O58" s="5">
        <v>0</v>
      </c>
      <c r="Q58" s="5">
        <v>535968827</v>
      </c>
      <c r="S58" s="5">
        <f t="shared" si="0"/>
        <v>535968827</v>
      </c>
      <c r="U58" s="7">
        <v>1.1205883404070145E-3</v>
      </c>
    </row>
    <row r="59" spans="1:21" ht="24">
      <c r="A59" s="4" t="s">
        <v>21</v>
      </c>
      <c r="C59" s="5">
        <v>0</v>
      </c>
      <c r="E59" s="5">
        <v>-11146312848</v>
      </c>
      <c r="G59" s="5">
        <v>718685019</v>
      </c>
      <c r="I59" s="5">
        <v>-10427627829</v>
      </c>
      <c r="K59" s="7">
        <v>1.7617736222821066E-2</v>
      </c>
      <c r="M59" s="5">
        <v>0</v>
      </c>
      <c r="O59" s="5">
        <v>4200926926</v>
      </c>
      <c r="Q59" s="5">
        <v>657580962</v>
      </c>
      <c r="S59" s="5">
        <f t="shared" si="0"/>
        <v>4858507888</v>
      </c>
      <c r="U59" s="7">
        <v>1.0158029752480939E-2</v>
      </c>
    </row>
    <row r="60" spans="1:21" ht="24">
      <c r="A60" s="4" t="s">
        <v>88</v>
      </c>
      <c r="C60" s="5">
        <v>0</v>
      </c>
      <c r="E60" s="5">
        <v>-2745201001</v>
      </c>
      <c r="G60" s="5">
        <v>-1873532994</v>
      </c>
      <c r="I60" s="5">
        <v>-4618733995</v>
      </c>
      <c r="K60" s="7">
        <v>7.8034658065745353E-3</v>
      </c>
      <c r="M60" s="5">
        <v>0</v>
      </c>
      <c r="O60" s="5">
        <v>-23868778259</v>
      </c>
      <c r="Q60" s="5">
        <v>-2344534687</v>
      </c>
      <c r="S60" s="5">
        <f t="shared" si="0"/>
        <v>-26213312946</v>
      </c>
      <c r="U60" s="7">
        <v>-5.4806047238131352E-2</v>
      </c>
    </row>
    <row r="61" spans="1:21" ht="24">
      <c r="A61" s="4" t="s">
        <v>37</v>
      </c>
      <c r="C61" s="5">
        <v>0</v>
      </c>
      <c r="E61" s="5">
        <v>-1906930617</v>
      </c>
      <c r="G61" s="5">
        <v>-1501049864</v>
      </c>
      <c r="I61" s="5">
        <v>-3407980481</v>
      </c>
      <c r="K61" s="7">
        <v>5.7578676714758366E-3</v>
      </c>
      <c r="M61" s="5">
        <v>0</v>
      </c>
      <c r="O61" s="5">
        <v>-14061613944</v>
      </c>
      <c r="Q61" s="5">
        <v>-1661826165</v>
      </c>
      <c r="S61" s="5">
        <f t="shared" si="0"/>
        <v>-15723440109</v>
      </c>
      <c r="U61" s="7">
        <v>-3.287412022795385E-2</v>
      </c>
    </row>
    <row r="62" spans="1:21" ht="24">
      <c r="A62" s="4" t="s">
        <v>40</v>
      </c>
      <c r="C62" s="5">
        <v>0</v>
      </c>
      <c r="E62" s="5">
        <v>-21301949891</v>
      </c>
      <c r="G62" s="5">
        <v>-168976469</v>
      </c>
      <c r="I62" s="5">
        <v>-21470926360</v>
      </c>
      <c r="K62" s="7">
        <v>3.6275663388954237E-2</v>
      </c>
      <c r="M62" s="5">
        <v>0</v>
      </c>
      <c r="O62" s="5">
        <v>-1744207863</v>
      </c>
      <c r="Q62" s="5">
        <v>-441816229</v>
      </c>
      <c r="S62" s="5">
        <f t="shared" si="0"/>
        <v>-2186024092</v>
      </c>
      <c r="U62" s="7">
        <v>-4.5704768373479136E-3</v>
      </c>
    </row>
    <row r="63" spans="1:21" ht="24">
      <c r="A63" s="4" t="s">
        <v>22</v>
      </c>
      <c r="C63" s="5">
        <v>0</v>
      </c>
      <c r="E63" s="5">
        <v>-7993611549</v>
      </c>
      <c r="G63" s="5">
        <v>16627443018</v>
      </c>
      <c r="I63" s="5">
        <v>8633831469</v>
      </c>
      <c r="K63" s="7">
        <v>-1.4587072717546421E-2</v>
      </c>
      <c r="M63" s="5">
        <v>0</v>
      </c>
      <c r="O63" s="5">
        <v>20070640776</v>
      </c>
      <c r="Q63" s="5">
        <v>16617405268</v>
      </c>
      <c r="S63" s="5">
        <f t="shared" si="0"/>
        <v>36688046044</v>
      </c>
      <c r="U63" s="7">
        <v>7.6706320513715426E-2</v>
      </c>
    </row>
    <row r="64" spans="1:21" ht="24">
      <c r="A64" s="4" t="s">
        <v>62</v>
      </c>
      <c r="C64" s="5">
        <v>0</v>
      </c>
      <c r="E64" s="5">
        <v>-13926488388</v>
      </c>
      <c r="G64" s="5">
        <v>4094406107</v>
      </c>
      <c r="I64" s="5">
        <v>-9832082281</v>
      </c>
      <c r="K64" s="7">
        <v>1.6611547227068847E-2</v>
      </c>
      <c r="M64" s="5">
        <v>0</v>
      </c>
      <c r="O64" s="5">
        <v>53057785394</v>
      </c>
      <c r="Q64" s="5">
        <v>4034345076</v>
      </c>
      <c r="S64" s="5">
        <f t="shared" si="0"/>
        <v>57092130470</v>
      </c>
      <c r="U64" s="7">
        <v>0.11936659841166107</v>
      </c>
    </row>
    <row r="65" spans="1:21" ht="24">
      <c r="A65" s="4" t="s">
        <v>48</v>
      </c>
      <c r="C65" s="5">
        <v>0</v>
      </c>
      <c r="E65" s="5">
        <v>14918631950</v>
      </c>
      <c r="G65" s="5">
        <v>1370531994</v>
      </c>
      <c r="I65" s="5">
        <v>16289163944</v>
      </c>
      <c r="K65" s="7">
        <v>-2.752094708036781E-2</v>
      </c>
      <c r="M65" s="5">
        <v>0</v>
      </c>
      <c r="O65" s="5">
        <v>21726775785</v>
      </c>
      <c r="Q65" s="5">
        <v>1374565140</v>
      </c>
      <c r="S65" s="5">
        <f t="shared" si="0"/>
        <v>23101340925</v>
      </c>
      <c r="U65" s="7">
        <v>4.8299624874120518E-2</v>
      </c>
    </row>
    <row r="66" spans="1:21" ht="24">
      <c r="A66" s="4" t="s">
        <v>83</v>
      </c>
      <c r="C66" s="5">
        <v>0</v>
      </c>
      <c r="E66" s="5">
        <v>-19380916197</v>
      </c>
      <c r="G66" s="5">
        <v>-1426632079</v>
      </c>
      <c r="I66" s="5">
        <v>-20807548276</v>
      </c>
      <c r="K66" s="7">
        <v>3.5154869638777481E-2</v>
      </c>
      <c r="M66" s="5">
        <v>0</v>
      </c>
      <c r="O66" s="5">
        <v>-20688227785</v>
      </c>
      <c r="Q66" s="5">
        <v>-3068022755</v>
      </c>
      <c r="S66" s="5">
        <f t="shared" si="0"/>
        <v>-23756250540</v>
      </c>
      <c r="U66" s="7">
        <v>-4.9668891222496125E-2</v>
      </c>
    </row>
    <row r="67" spans="1:21" ht="24">
      <c r="A67" s="4" t="s">
        <v>65</v>
      </c>
      <c r="C67" s="5">
        <v>15693428559</v>
      </c>
      <c r="E67" s="5">
        <v>-20250056237</v>
      </c>
      <c r="G67" s="5">
        <v>254204397</v>
      </c>
      <c r="I67" s="5">
        <v>-4302423281</v>
      </c>
      <c r="K67" s="7">
        <v>7.2690509986154169E-3</v>
      </c>
      <c r="M67" s="5">
        <v>15693428559</v>
      </c>
      <c r="O67" s="5">
        <v>-13454767831</v>
      </c>
      <c r="Q67" s="5">
        <v>-4776377</v>
      </c>
      <c r="S67" s="5">
        <f t="shared" si="0"/>
        <v>2233884351</v>
      </c>
      <c r="U67" s="7">
        <v>4.6705417021357673E-3</v>
      </c>
    </row>
    <row r="68" spans="1:21" ht="24">
      <c r="A68" s="4" t="s">
        <v>27</v>
      </c>
      <c r="C68" s="5">
        <v>0</v>
      </c>
      <c r="E68" s="5">
        <v>-16024876430</v>
      </c>
      <c r="G68" s="5">
        <v>3005207370</v>
      </c>
      <c r="I68" s="5">
        <v>-13019669060</v>
      </c>
      <c r="K68" s="7">
        <v>2.199705426478591E-2</v>
      </c>
      <c r="M68" s="5">
        <v>0</v>
      </c>
      <c r="O68" s="5">
        <v>33611288314</v>
      </c>
      <c r="Q68" s="5">
        <v>3005203997</v>
      </c>
      <c r="S68" s="5">
        <f t="shared" si="0"/>
        <v>36616492311</v>
      </c>
      <c r="U68" s="7">
        <v>7.6556718009104838E-2</v>
      </c>
    </row>
    <row r="69" spans="1:21" ht="24">
      <c r="A69" s="4" t="s">
        <v>43</v>
      </c>
      <c r="C69" s="5">
        <v>0</v>
      </c>
      <c r="E69" s="5">
        <v>-934384188</v>
      </c>
      <c r="G69" s="5">
        <v>88267828</v>
      </c>
      <c r="I69" s="5">
        <v>-846116360</v>
      </c>
      <c r="K69" s="7">
        <v>1.4295346064075098E-3</v>
      </c>
      <c r="M69" s="5">
        <v>1257300000</v>
      </c>
      <c r="O69" s="5">
        <v>1281204143</v>
      </c>
      <c r="Q69" s="5">
        <v>2218641403</v>
      </c>
      <c r="S69" s="5">
        <f t="shared" si="0"/>
        <v>4757145546</v>
      </c>
      <c r="U69" s="7">
        <v>9.9461042581619422E-3</v>
      </c>
    </row>
    <row r="70" spans="1:21" ht="24">
      <c r="A70" s="4" t="s">
        <v>87</v>
      </c>
      <c r="C70" s="5">
        <v>0</v>
      </c>
      <c r="E70" s="5">
        <v>1361289590</v>
      </c>
      <c r="G70" s="5">
        <v>132475502</v>
      </c>
      <c r="I70" s="5">
        <v>1493765092</v>
      </c>
      <c r="K70" s="7">
        <v>-2.523753225688128E-3</v>
      </c>
      <c r="M70" s="5">
        <v>0</v>
      </c>
      <c r="O70" s="5">
        <v>1671433110</v>
      </c>
      <c r="Q70" s="5">
        <v>-539992303</v>
      </c>
      <c r="S70" s="5">
        <f t="shared" si="0"/>
        <v>1131440807</v>
      </c>
      <c r="U70" s="7">
        <v>2.365584176381406E-3</v>
      </c>
    </row>
    <row r="71" spans="1:21" ht="24">
      <c r="A71" s="4" t="s">
        <v>47</v>
      </c>
      <c r="C71" s="5">
        <v>0</v>
      </c>
      <c r="E71" s="5">
        <v>-4024830541</v>
      </c>
      <c r="G71" s="5">
        <v>-403535072</v>
      </c>
      <c r="I71" s="5">
        <v>-4428365613</v>
      </c>
      <c r="K71" s="7">
        <v>7.4818336967370606E-3</v>
      </c>
      <c r="M71" s="5">
        <v>0</v>
      </c>
      <c r="O71" s="5">
        <v>-21616550158</v>
      </c>
      <c r="Q71" s="5">
        <v>-696556158</v>
      </c>
      <c r="S71" s="5">
        <f t="shared" si="0"/>
        <v>-22313106316</v>
      </c>
      <c r="U71" s="7">
        <v>-4.6651606430035367E-2</v>
      </c>
    </row>
    <row r="72" spans="1:21" ht="24">
      <c r="A72" s="4" t="s">
        <v>19</v>
      </c>
      <c r="C72" s="5">
        <v>0</v>
      </c>
      <c r="E72" s="5">
        <v>180222066</v>
      </c>
      <c r="G72" s="5">
        <v>845701454</v>
      </c>
      <c r="I72" s="5">
        <v>1025923520</v>
      </c>
      <c r="K72" s="7">
        <v>-1.7333232693519918E-3</v>
      </c>
      <c r="M72" s="5">
        <v>0</v>
      </c>
      <c r="O72" s="5">
        <v>13770566517</v>
      </c>
      <c r="Q72" s="5">
        <v>845701454</v>
      </c>
      <c r="S72" s="5">
        <f t="shared" ref="S72:S93" si="1">M72+O72+Q72</f>
        <v>14616267971</v>
      </c>
      <c r="U72" s="7">
        <v>3.0559276292699559E-2</v>
      </c>
    </row>
    <row r="73" spans="1:21" ht="24">
      <c r="A73" s="4" t="s">
        <v>30</v>
      </c>
      <c r="C73" s="5">
        <v>0</v>
      </c>
      <c r="E73" s="5">
        <v>-5314696440</v>
      </c>
      <c r="G73" s="5">
        <v>-130291819</v>
      </c>
      <c r="I73" s="5">
        <v>-5444988259</v>
      </c>
      <c r="K73" s="7">
        <v>9.1994429084471044E-3</v>
      </c>
      <c r="M73" s="5">
        <v>0</v>
      </c>
      <c r="O73" s="5">
        <v>-1589977997</v>
      </c>
      <c r="Q73" s="5">
        <v>-130291819</v>
      </c>
      <c r="S73" s="5">
        <f t="shared" si="1"/>
        <v>-1720269816</v>
      </c>
      <c r="U73" s="7">
        <v>-3.5966910780124909E-3</v>
      </c>
    </row>
    <row r="74" spans="1:21" ht="24">
      <c r="A74" s="4" t="s">
        <v>93</v>
      </c>
      <c r="C74" s="5">
        <v>0</v>
      </c>
      <c r="E74" s="5">
        <v>629511073</v>
      </c>
      <c r="G74" s="5">
        <v>33333338</v>
      </c>
      <c r="I74" s="5">
        <v>662844411</v>
      </c>
      <c r="K74" s="7">
        <v>-1.1198920963876677E-3</v>
      </c>
      <c r="M74" s="5">
        <v>0</v>
      </c>
      <c r="O74" s="5">
        <v>2491821933</v>
      </c>
      <c r="Q74" s="5">
        <v>29016727</v>
      </c>
      <c r="S74" s="5">
        <f t="shared" si="1"/>
        <v>2520838660</v>
      </c>
      <c r="U74" s="7">
        <v>5.2704975889264587E-3</v>
      </c>
    </row>
    <row r="75" spans="1:21" ht="24">
      <c r="A75" s="4" t="s">
        <v>52</v>
      </c>
      <c r="C75" s="5">
        <v>0</v>
      </c>
      <c r="E75" s="5">
        <v>-12459602718</v>
      </c>
      <c r="G75" s="5">
        <v>2252346718</v>
      </c>
      <c r="I75" s="5">
        <v>-10207256000</v>
      </c>
      <c r="K75" s="7">
        <v>1.7245412544039086E-2</v>
      </c>
      <c r="M75" s="5">
        <v>0</v>
      </c>
      <c r="O75" s="5">
        <v>22982316584</v>
      </c>
      <c r="Q75" s="5">
        <v>2201794573</v>
      </c>
      <c r="S75" s="5">
        <f t="shared" si="1"/>
        <v>25184111157</v>
      </c>
      <c r="U75" s="7">
        <v>5.265422148525143E-2</v>
      </c>
    </row>
    <row r="76" spans="1:21" ht="24">
      <c r="A76" s="4" t="s">
        <v>92</v>
      </c>
      <c r="C76" s="5">
        <v>1162731743</v>
      </c>
      <c r="E76" s="5">
        <v>2817704296</v>
      </c>
      <c r="G76" s="5">
        <v>294695298</v>
      </c>
      <c r="I76" s="5">
        <v>4275131337</v>
      </c>
      <c r="K76" s="7">
        <v>-7.2229405813388431E-3</v>
      </c>
      <c r="M76" s="5">
        <v>1162731743</v>
      </c>
      <c r="O76" s="5">
        <v>3470432384</v>
      </c>
      <c r="Q76" s="5">
        <v>234847578</v>
      </c>
      <c r="S76" s="5">
        <f t="shared" si="1"/>
        <v>4868011705</v>
      </c>
      <c r="U76" s="7">
        <v>1.0177900062064376E-2</v>
      </c>
    </row>
    <row r="77" spans="1:21" ht="24">
      <c r="A77" s="4" t="s">
        <v>74</v>
      </c>
      <c r="C77" s="5">
        <v>0</v>
      </c>
      <c r="E77" s="5">
        <v>-415416955</v>
      </c>
      <c r="G77" s="5">
        <v>-330591353</v>
      </c>
      <c r="I77" s="5">
        <v>-746008308</v>
      </c>
      <c r="K77" s="7">
        <v>1.2603995660283797E-3</v>
      </c>
      <c r="M77" s="5">
        <v>0</v>
      </c>
      <c r="O77" s="5">
        <v>-3449022440</v>
      </c>
      <c r="Q77" s="5">
        <v>-376745972</v>
      </c>
      <c r="S77" s="5">
        <f t="shared" si="1"/>
        <v>-3825768412</v>
      </c>
      <c r="U77" s="7">
        <v>-7.9988075044981292E-3</v>
      </c>
    </row>
    <row r="78" spans="1:21" ht="24">
      <c r="A78" s="4" t="s">
        <v>78</v>
      </c>
      <c r="C78" s="5">
        <v>0</v>
      </c>
      <c r="E78" s="5">
        <v>-2599970480</v>
      </c>
      <c r="G78" s="5">
        <v>-392896658</v>
      </c>
      <c r="I78" s="5">
        <v>-2992867138</v>
      </c>
      <c r="K78" s="7">
        <v>5.0565233677207231E-3</v>
      </c>
      <c r="M78" s="5">
        <v>0</v>
      </c>
      <c r="O78" s="5">
        <v>-3989295998</v>
      </c>
      <c r="Q78" s="5">
        <v>-392896658</v>
      </c>
      <c r="S78" s="5">
        <f t="shared" si="1"/>
        <v>-4382192656</v>
      </c>
      <c r="U78" s="7">
        <v>-9.1621634474850656E-3</v>
      </c>
    </row>
    <row r="79" spans="1:21" ht="24">
      <c r="A79" s="4" t="s">
        <v>35</v>
      </c>
      <c r="C79" s="5">
        <v>0</v>
      </c>
      <c r="E79" s="5">
        <v>-35825272522</v>
      </c>
      <c r="G79" s="5">
        <v>3348579455</v>
      </c>
      <c r="I79" s="5">
        <v>-32476693067</v>
      </c>
      <c r="K79" s="7">
        <v>5.487017960620847E-2</v>
      </c>
      <c r="M79" s="5">
        <v>0</v>
      </c>
      <c r="O79" s="5">
        <v>14989117497</v>
      </c>
      <c r="Q79" s="5">
        <v>7623331522</v>
      </c>
      <c r="S79" s="5">
        <f t="shared" si="1"/>
        <v>22612449019</v>
      </c>
      <c r="U79" s="7">
        <v>4.7277463617747741E-2</v>
      </c>
    </row>
    <row r="80" spans="1:21" ht="24">
      <c r="A80" s="4" t="s">
        <v>26</v>
      </c>
      <c r="C80" s="5">
        <v>0</v>
      </c>
      <c r="E80" s="5">
        <v>-1273412826</v>
      </c>
      <c r="G80" s="5">
        <v>-12315306</v>
      </c>
      <c r="I80" s="5">
        <v>-1285728132</v>
      </c>
      <c r="K80" s="7">
        <v>2.1722696144602176E-3</v>
      </c>
      <c r="M80" s="5">
        <v>0</v>
      </c>
      <c r="O80" s="5">
        <v>-377280706</v>
      </c>
      <c r="Q80" s="5">
        <v>-63668589</v>
      </c>
      <c r="S80" s="5">
        <f t="shared" si="1"/>
        <v>-440949295</v>
      </c>
      <c r="U80" s="7">
        <v>-9.219242123715771E-4</v>
      </c>
    </row>
    <row r="81" spans="1:21" ht="24">
      <c r="A81" s="4" t="s">
        <v>68</v>
      </c>
      <c r="C81" s="5">
        <v>0</v>
      </c>
      <c r="E81" s="5">
        <v>-35993173894</v>
      </c>
      <c r="G81" s="5">
        <v>252522221</v>
      </c>
      <c r="I81" s="5">
        <v>-35740651673</v>
      </c>
      <c r="K81" s="7">
        <v>6.0384718742597009E-2</v>
      </c>
      <c r="M81" s="5">
        <v>0</v>
      </c>
      <c r="O81" s="5">
        <v>-2586319835</v>
      </c>
      <c r="Q81" s="5">
        <v>1062856883</v>
      </c>
      <c r="S81" s="5">
        <f t="shared" si="1"/>
        <v>-1523462952</v>
      </c>
      <c r="U81" s="7">
        <v>-3.1852128986845931E-3</v>
      </c>
    </row>
    <row r="82" spans="1:21" ht="24">
      <c r="A82" s="4" t="s">
        <v>76</v>
      </c>
      <c r="C82" s="5">
        <v>0</v>
      </c>
      <c r="E82" s="5">
        <v>-35477340849</v>
      </c>
      <c r="G82" s="5">
        <v>-8820659943</v>
      </c>
      <c r="I82" s="5">
        <v>-44298000792</v>
      </c>
      <c r="K82" s="7">
        <v>7.4842572630118245E-2</v>
      </c>
      <c r="M82" s="5">
        <v>0</v>
      </c>
      <c r="O82" s="5">
        <v>-95047789370</v>
      </c>
      <c r="Q82" s="5">
        <v>-19408455124</v>
      </c>
      <c r="S82" s="5">
        <f t="shared" si="1"/>
        <v>-114456244494</v>
      </c>
      <c r="U82" s="7">
        <v>-0.23930185228244805</v>
      </c>
    </row>
    <row r="83" spans="1:21" ht="24">
      <c r="A83" s="4" t="s">
        <v>51</v>
      </c>
      <c r="C83" s="5">
        <v>0</v>
      </c>
      <c r="E83" s="5">
        <v>-29658299467</v>
      </c>
      <c r="G83" s="5">
        <v>-366733356</v>
      </c>
      <c r="I83" s="5">
        <v>-30025032823</v>
      </c>
      <c r="K83" s="7">
        <v>5.0728038728621042E-2</v>
      </c>
      <c r="M83" s="5">
        <v>0</v>
      </c>
      <c r="O83" s="5">
        <v>-8992699946</v>
      </c>
      <c r="Q83" s="5">
        <v>-581846530</v>
      </c>
      <c r="S83" s="5">
        <f t="shared" si="1"/>
        <v>-9574546476</v>
      </c>
      <c r="U83" s="7">
        <v>-2.0018188755016285E-2</v>
      </c>
    </row>
    <row r="84" spans="1:21" ht="24">
      <c r="A84" s="4" t="s">
        <v>53</v>
      </c>
      <c r="C84" s="5">
        <v>174453453</v>
      </c>
      <c r="E84" s="5">
        <v>-5098256939</v>
      </c>
      <c r="G84" s="5">
        <v>-693876880</v>
      </c>
      <c r="I84" s="5">
        <v>-5617680366</v>
      </c>
      <c r="K84" s="7">
        <v>9.4912105126214608E-3</v>
      </c>
      <c r="M84" s="5">
        <v>174453453</v>
      </c>
      <c r="O84" s="5">
        <v>-8876670114</v>
      </c>
      <c r="Q84" s="5">
        <v>-892279233</v>
      </c>
      <c r="S84" s="5">
        <f t="shared" si="1"/>
        <v>-9594495894</v>
      </c>
      <c r="U84" s="7">
        <v>-2.0059898429315506E-2</v>
      </c>
    </row>
    <row r="85" spans="1:21" ht="24">
      <c r="A85" s="4" t="s">
        <v>82</v>
      </c>
      <c r="C85" s="5">
        <v>0</v>
      </c>
      <c r="E85" s="5">
        <v>-11169866731</v>
      </c>
      <c r="G85" s="5">
        <v>-454771398</v>
      </c>
      <c r="I85" s="5">
        <v>-11624638129</v>
      </c>
      <c r="K85" s="7">
        <v>1.9640114856507143E-2</v>
      </c>
      <c r="M85" s="5">
        <v>18751655200</v>
      </c>
      <c r="O85" s="5">
        <v>-6592475023</v>
      </c>
      <c r="Q85" s="5">
        <v>-462143097</v>
      </c>
      <c r="S85" s="5">
        <f t="shared" si="1"/>
        <v>11697037080</v>
      </c>
      <c r="U85" s="7">
        <v>2.4455831587303325E-2</v>
      </c>
    </row>
    <row r="86" spans="1:21" ht="24">
      <c r="A86" s="4" t="s">
        <v>139</v>
      </c>
      <c r="C86" s="5">
        <v>0</v>
      </c>
      <c r="E86" s="5">
        <v>0</v>
      </c>
      <c r="G86" s="5">
        <v>0</v>
      </c>
      <c r="I86" s="5">
        <v>0</v>
      </c>
      <c r="K86" s="7">
        <v>0</v>
      </c>
      <c r="M86" s="5">
        <v>0</v>
      </c>
      <c r="O86" s="5">
        <v>0</v>
      </c>
      <c r="Q86" s="5">
        <v>839850102</v>
      </c>
      <c r="S86" s="5">
        <f t="shared" si="1"/>
        <v>839850102</v>
      </c>
      <c r="U86" s="7">
        <v>1.755934645040171E-3</v>
      </c>
    </row>
    <row r="87" spans="1:21" ht="24">
      <c r="A87" s="4" t="s">
        <v>67</v>
      </c>
      <c r="C87" s="5">
        <v>0</v>
      </c>
      <c r="E87" s="5">
        <v>104375250</v>
      </c>
      <c r="G87" s="5">
        <v>0</v>
      </c>
      <c r="I87" s="5">
        <v>104375250</v>
      </c>
      <c r="K87" s="7">
        <v>-1.7634457739055588E-4</v>
      </c>
      <c r="M87" s="5">
        <v>0</v>
      </c>
      <c r="O87" s="5">
        <v>3131802700</v>
      </c>
      <c r="Q87" s="5">
        <v>1300762680</v>
      </c>
      <c r="S87" s="5">
        <f t="shared" si="1"/>
        <v>4432565380</v>
      </c>
      <c r="U87" s="7">
        <v>9.2674813024522934E-3</v>
      </c>
    </row>
    <row r="88" spans="1:21" ht="24">
      <c r="A88" s="4" t="s">
        <v>141</v>
      </c>
      <c r="C88" s="5">
        <v>0</v>
      </c>
      <c r="E88" s="5">
        <v>0</v>
      </c>
      <c r="G88" s="5">
        <v>0</v>
      </c>
      <c r="I88" s="5">
        <v>0</v>
      </c>
      <c r="K88" s="7">
        <v>0</v>
      </c>
      <c r="M88" s="5">
        <v>0</v>
      </c>
      <c r="O88" s="5">
        <v>0</v>
      </c>
      <c r="Q88" s="5">
        <v>8147375523</v>
      </c>
      <c r="S88" s="5">
        <f t="shared" si="1"/>
        <v>8147375523</v>
      </c>
      <c r="U88" s="7">
        <v>1.7034300422086493E-2</v>
      </c>
    </row>
    <row r="89" spans="1:21" ht="24">
      <c r="A89" s="4" t="s">
        <v>143</v>
      </c>
      <c r="C89" s="5">
        <v>0</v>
      </c>
      <c r="E89" s="5">
        <v>0</v>
      </c>
      <c r="G89" s="5">
        <v>0</v>
      </c>
      <c r="I89" s="5">
        <v>0</v>
      </c>
      <c r="K89" s="7">
        <v>0</v>
      </c>
      <c r="M89" s="5">
        <v>0</v>
      </c>
      <c r="O89" s="5">
        <v>0</v>
      </c>
      <c r="Q89" s="5">
        <v>251370466</v>
      </c>
      <c r="S89" s="5">
        <f t="shared" si="1"/>
        <v>251370466</v>
      </c>
      <c r="U89" s="7">
        <v>5.2555820251515837E-4</v>
      </c>
    </row>
    <row r="90" spans="1:21" ht="24">
      <c r="A90" s="4" t="s">
        <v>145</v>
      </c>
      <c r="C90" s="5">
        <v>0</v>
      </c>
      <c r="E90" s="5">
        <v>0</v>
      </c>
      <c r="G90" s="5">
        <v>0</v>
      </c>
      <c r="I90" s="5">
        <v>0</v>
      </c>
      <c r="K90" s="7">
        <v>0</v>
      </c>
      <c r="M90" s="5">
        <v>0</v>
      </c>
      <c r="O90" s="5">
        <v>0</v>
      </c>
      <c r="Q90" s="5">
        <v>7606954034</v>
      </c>
      <c r="S90" s="5">
        <f t="shared" si="1"/>
        <v>7606954034</v>
      </c>
      <c r="U90" s="7">
        <v>1.5904402582936981E-2</v>
      </c>
    </row>
    <row r="91" spans="1:21" ht="24">
      <c r="A91" s="4" t="s">
        <v>57</v>
      </c>
      <c r="C91" s="5">
        <v>0</v>
      </c>
      <c r="E91" s="5">
        <v>353384713</v>
      </c>
      <c r="G91" s="5">
        <v>0</v>
      </c>
      <c r="I91" s="5">
        <v>353384713</v>
      </c>
      <c r="K91" s="7">
        <v>-5.970522501289135E-4</v>
      </c>
      <c r="M91" s="5">
        <v>0</v>
      </c>
      <c r="O91" s="5">
        <v>801904644</v>
      </c>
      <c r="Q91" s="5">
        <v>448519898</v>
      </c>
      <c r="S91" s="5">
        <f t="shared" si="1"/>
        <v>1250424542</v>
      </c>
      <c r="U91" s="7">
        <v>2.6143519767129688E-3</v>
      </c>
    </row>
    <row r="92" spans="1:21" ht="24">
      <c r="A92" s="4" t="s">
        <v>63</v>
      </c>
      <c r="C92" s="5">
        <v>0</v>
      </c>
      <c r="E92" s="5">
        <v>-20460994575</v>
      </c>
      <c r="G92" s="5">
        <v>0</v>
      </c>
      <c r="I92" s="5">
        <v>-20460994575</v>
      </c>
      <c r="K92" s="7">
        <v>3.4569358553094065E-2</v>
      </c>
      <c r="M92" s="5">
        <v>0</v>
      </c>
      <c r="O92" s="5">
        <v>63866575153</v>
      </c>
      <c r="Q92" s="5">
        <v>-94157762</v>
      </c>
      <c r="S92" s="5">
        <f t="shared" si="1"/>
        <v>63772417391</v>
      </c>
      <c r="U92" s="7">
        <v>0.13333355181853537</v>
      </c>
    </row>
    <row r="93" spans="1:21" ht="24">
      <c r="A93" s="4" t="s">
        <v>60</v>
      </c>
      <c r="C93" s="5">
        <v>0</v>
      </c>
      <c r="E93" s="5">
        <v>691304180</v>
      </c>
      <c r="G93" s="5">
        <v>0</v>
      </c>
      <c r="I93" s="5">
        <v>691304180</v>
      </c>
      <c r="K93" s="7">
        <v>-1.1679755830086612E-3</v>
      </c>
      <c r="M93" s="5">
        <v>0</v>
      </c>
      <c r="O93" s="5">
        <v>10597304514</v>
      </c>
      <c r="Q93" s="5">
        <v>0</v>
      </c>
      <c r="S93" s="5">
        <f t="shared" si="1"/>
        <v>10597304514</v>
      </c>
      <c r="U93" s="7">
        <v>2.2156542097048162E-2</v>
      </c>
    </row>
    <row r="94" spans="1:21" ht="24">
      <c r="A94" s="4" t="s">
        <v>98</v>
      </c>
      <c r="C94" s="6">
        <f>SUM(C8:C93)</f>
        <v>27238174845</v>
      </c>
      <c r="E94" s="6">
        <f>SUM(E8:E93)</f>
        <v>-684714193709</v>
      </c>
      <c r="G94" s="6">
        <f>SUM(G8:G93)</f>
        <v>65593628464</v>
      </c>
      <c r="I94" s="6">
        <f>SUM(I8:I93)</f>
        <v>-591882390400</v>
      </c>
      <c r="K94" s="10">
        <f>SUM(K8:K93)</f>
        <v>1.0000000000000002</v>
      </c>
      <c r="M94" s="6">
        <f>SUM(M8:M93)</f>
        <v>99979770717</v>
      </c>
      <c r="O94" s="6">
        <f>SUM(O8:O93)</f>
        <v>296747160456</v>
      </c>
      <c r="Q94" s="6">
        <f>SUM(Q8:Q93)</f>
        <v>81565415511</v>
      </c>
      <c r="S94" s="6">
        <f>SUM(S8:S93)</f>
        <v>478292346684</v>
      </c>
      <c r="U94" s="10">
        <f>SUM(U8:U93)</f>
        <v>1</v>
      </c>
    </row>
  </sheetData>
  <mergeCells count="17"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A6" sqref="A6"/>
    </sheetView>
  </sheetViews>
  <sheetFormatPr defaultRowHeight="22.5"/>
  <cols>
    <col min="1" max="1" width="22.7109375" style="3" bestFit="1" customWidth="1"/>
    <col min="2" max="2" width="1" style="3" customWidth="1"/>
    <col min="3" max="3" width="32.5703125" style="3" bestFit="1" customWidth="1"/>
    <col min="4" max="4" width="1" style="3" customWidth="1"/>
    <col min="5" max="5" width="28.7109375" style="3" bestFit="1" customWidth="1"/>
    <col min="6" max="6" width="1" style="3" customWidth="1"/>
    <col min="7" max="7" width="32.5703125" style="3" bestFit="1" customWidth="1"/>
    <col min="8" max="8" width="1" style="3" customWidth="1"/>
    <col min="9" max="9" width="28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1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10" ht="24">
      <c r="A3" s="1" t="s">
        <v>107</v>
      </c>
      <c r="B3" s="1" t="s">
        <v>107</v>
      </c>
      <c r="C3" s="1" t="s">
        <v>107</v>
      </c>
      <c r="D3" s="1" t="s">
        <v>107</v>
      </c>
      <c r="E3" s="1" t="s">
        <v>107</v>
      </c>
      <c r="F3" s="1" t="s">
        <v>107</v>
      </c>
      <c r="G3" s="1" t="s">
        <v>107</v>
      </c>
      <c r="H3" s="1" t="s">
        <v>107</v>
      </c>
      <c r="I3" s="1" t="s">
        <v>107</v>
      </c>
    </row>
    <row r="4" spans="1:1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10" ht="25.5">
      <c r="A5" s="15" t="s">
        <v>170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4.75" thickBot="1">
      <c r="A6" s="9" t="s">
        <v>151</v>
      </c>
      <c r="C6" s="2" t="s">
        <v>109</v>
      </c>
      <c r="D6" s="2" t="s">
        <v>109</v>
      </c>
      <c r="E6" s="2" t="s">
        <v>109</v>
      </c>
      <c r="G6" s="2" t="s">
        <v>110</v>
      </c>
      <c r="H6" s="2" t="s">
        <v>110</v>
      </c>
      <c r="I6" s="2" t="s">
        <v>110</v>
      </c>
    </row>
    <row r="7" spans="1:10" ht="24.75" thickBot="1">
      <c r="A7" s="2" t="s">
        <v>152</v>
      </c>
      <c r="C7" s="2" t="s">
        <v>153</v>
      </c>
      <c r="E7" s="2" t="s">
        <v>154</v>
      </c>
      <c r="G7" s="2" t="s">
        <v>153</v>
      </c>
      <c r="I7" s="2" t="s">
        <v>154</v>
      </c>
    </row>
    <row r="8" spans="1:10" ht="24">
      <c r="A8" s="4" t="s">
        <v>104</v>
      </c>
      <c r="C8" s="5">
        <v>0</v>
      </c>
      <c r="E8" s="3">
        <v>0</v>
      </c>
      <c r="G8" s="5">
        <v>160491</v>
      </c>
      <c r="I8" s="7">
        <v>1.9992832520148364E-5</v>
      </c>
    </row>
    <row r="9" spans="1:10" ht="24.75" thickBot="1">
      <c r="A9" s="4" t="s">
        <v>106</v>
      </c>
      <c r="C9" s="5">
        <v>282664200</v>
      </c>
      <c r="E9" s="3">
        <v>100</v>
      </c>
      <c r="G9" s="5">
        <v>8027266330</v>
      </c>
      <c r="I9" s="11">
        <v>0.99998000716747981</v>
      </c>
    </row>
    <row r="10" spans="1:10" ht="24.75" thickBot="1">
      <c r="A10" s="4" t="s">
        <v>98</v>
      </c>
      <c r="C10" s="6">
        <f>SUM(C8:C9)</f>
        <v>282664200</v>
      </c>
      <c r="E10" s="6">
        <f>SUM(E8:E9)</f>
        <v>100</v>
      </c>
      <c r="G10" s="6">
        <f>SUM(G8:G9)</f>
        <v>8027426821</v>
      </c>
      <c r="I10" s="12">
        <f>SUM(I8:I9)</f>
        <v>1</v>
      </c>
    </row>
    <row r="11" spans="1:10" ht="23.25" thickTop="1"/>
  </sheetData>
  <mergeCells count="11">
    <mergeCell ref="G7"/>
    <mergeCell ref="I7"/>
    <mergeCell ref="G6:I6"/>
    <mergeCell ref="A2:I2"/>
    <mergeCell ref="A3:I3"/>
    <mergeCell ref="A4:I4"/>
    <mergeCell ref="A5:J5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7" sqref="A7:A8"/>
    </sheetView>
  </sheetViews>
  <sheetFormatPr defaultRowHeight="22.5"/>
  <cols>
    <col min="1" max="1" width="42" style="3" bestFit="1" customWidth="1"/>
    <col min="2" max="2" width="1" style="3" customWidth="1"/>
    <col min="3" max="3" width="10.5703125" style="3" customWidth="1"/>
    <col min="4" max="4" width="1" style="3" customWidth="1"/>
    <col min="5" max="5" width="19.285156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">
      <c r="A3" s="1" t="s">
        <v>107</v>
      </c>
      <c r="B3" s="1" t="s">
        <v>107</v>
      </c>
      <c r="C3" s="1" t="s">
        <v>107</v>
      </c>
      <c r="D3" s="1" t="s">
        <v>107</v>
      </c>
      <c r="E3" s="1" t="s">
        <v>107</v>
      </c>
    </row>
    <row r="4" spans="1: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5.5">
      <c r="A5" s="15" t="s">
        <v>171</v>
      </c>
      <c r="B5" s="15"/>
      <c r="C5" s="15"/>
      <c r="D5" s="15"/>
      <c r="E5" s="15"/>
    </row>
    <row r="6" spans="1:5" ht="24">
      <c r="E6" s="4" t="s">
        <v>157</v>
      </c>
    </row>
    <row r="7" spans="1:5" ht="24">
      <c r="A7" s="2" t="s">
        <v>155</v>
      </c>
      <c r="C7" s="2" t="s">
        <v>109</v>
      </c>
      <c r="E7" s="2" t="s">
        <v>158</v>
      </c>
    </row>
    <row r="8" spans="1:5" ht="24">
      <c r="A8" s="2" t="s">
        <v>155</v>
      </c>
      <c r="C8" s="2" t="s">
        <v>101</v>
      </c>
      <c r="E8" s="2" t="s">
        <v>101</v>
      </c>
    </row>
    <row r="9" spans="1:5" ht="24">
      <c r="A9" s="4" t="s">
        <v>155</v>
      </c>
      <c r="C9" s="5">
        <v>0</v>
      </c>
      <c r="E9" s="5">
        <v>6318194562</v>
      </c>
    </row>
    <row r="10" spans="1:5" ht="24">
      <c r="A10" s="4" t="s">
        <v>98</v>
      </c>
      <c r="C10" s="6">
        <f>SUM(C9:C9)</f>
        <v>0</v>
      </c>
      <c r="E10" s="6">
        <f>SUM(E9:E9)</f>
        <v>6318194562</v>
      </c>
    </row>
  </sheetData>
  <mergeCells count="9">
    <mergeCell ref="A2:E2"/>
    <mergeCell ref="A3:E3"/>
    <mergeCell ref="A4:E4"/>
    <mergeCell ref="A5:E5"/>
    <mergeCell ref="A7:A8"/>
    <mergeCell ref="C8"/>
    <mergeCell ref="C7"/>
    <mergeCell ref="E8"/>
    <mergeCell ref="E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workbookViewId="0">
      <selection activeCell="A5" sqref="A5:S5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32.7109375" style="3" bestFit="1" customWidth="1"/>
    <col min="6" max="6" width="1" style="3" customWidth="1"/>
    <col min="7" max="7" width="22.42578125" style="3" bestFit="1" customWidth="1"/>
    <col min="8" max="8" width="1" style="3" customWidth="1"/>
    <col min="9" max="9" width="22" style="3" bestFit="1" customWidth="1"/>
    <col min="10" max="10" width="1" style="3" customWidth="1"/>
    <col min="11" max="11" width="16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16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">
      <c r="A3" s="1" t="s">
        <v>107</v>
      </c>
      <c r="B3" s="1" t="s">
        <v>107</v>
      </c>
      <c r="C3" s="1" t="s">
        <v>107</v>
      </c>
      <c r="D3" s="1" t="s">
        <v>107</v>
      </c>
      <c r="E3" s="1" t="s">
        <v>107</v>
      </c>
      <c r="F3" s="1" t="s">
        <v>107</v>
      </c>
      <c r="G3" s="1" t="s">
        <v>107</v>
      </c>
      <c r="H3" s="1" t="s">
        <v>107</v>
      </c>
      <c r="I3" s="1" t="s">
        <v>107</v>
      </c>
      <c r="J3" s="1" t="s">
        <v>107</v>
      </c>
      <c r="K3" s="1" t="s">
        <v>107</v>
      </c>
      <c r="L3" s="1" t="s">
        <v>107</v>
      </c>
      <c r="M3" s="1" t="s">
        <v>107</v>
      </c>
      <c r="N3" s="1" t="s">
        <v>107</v>
      </c>
      <c r="O3" s="1" t="s">
        <v>107</v>
      </c>
      <c r="P3" s="1" t="s">
        <v>107</v>
      </c>
      <c r="Q3" s="1" t="s">
        <v>107</v>
      </c>
      <c r="R3" s="1" t="s">
        <v>107</v>
      </c>
      <c r="S3" s="1" t="s">
        <v>107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5" spans="1:19" ht="25.5">
      <c r="A5" s="15" t="s">
        <v>147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2" t="s">
        <v>3</v>
      </c>
      <c r="C6" s="2" t="s">
        <v>115</v>
      </c>
      <c r="D6" s="2" t="s">
        <v>115</v>
      </c>
      <c r="E6" s="2" t="s">
        <v>115</v>
      </c>
      <c r="F6" s="2" t="s">
        <v>115</v>
      </c>
      <c r="G6" s="2" t="s">
        <v>115</v>
      </c>
      <c r="I6" s="2" t="s">
        <v>109</v>
      </c>
      <c r="J6" s="2" t="s">
        <v>109</v>
      </c>
      <c r="K6" s="2" t="s">
        <v>109</v>
      </c>
      <c r="L6" s="2" t="s">
        <v>109</v>
      </c>
      <c r="M6" s="2" t="s">
        <v>109</v>
      </c>
      <c r="O6" s="2" t="s">
        <v>110</v>
      </c>
      <c r="P6" s="2" t="s">
        <v>110</v>
      </c>
      <c r="Q6" s="2" t="s">
        <v>110</v>
      </c>
      <c r="R6" s="2" t="s">
        <v>110</v>
      </c>
      <c r="S6" s="2" t="s">
        <v>110</v>
      </c>
    </row>
    <row r="7" spans="1:19" ht="24">
      <c r="A7" s="2" t="s">
        <v>3</v>
      </c>
      <c r="C7" s="2" t="s">
        <v>116</v>
      </c>
      <c r="E7" s="2" t="s">
        <v>117</v>
      </c>
      <c r="G7" s="2" t="s">
        <v>118</v>
      </c>
      <c r="I7" s="2" t="s">
        <v>119</v>
      </c>
      <c r="K7" s="2" t="s">
        <v>113</v>
      </c>
      <c r="M7" s="2" t="s">
        <v>120</v>
      </c>
      <c r="O7" s="2" t="s">
        <v>119</v>
      </c>
      <c r="Q7" s="2" t="s">
        <v>113</v>
      </c>
      <c r="S7" s="2" t="s">
        <v>120</v>
      </c>
    </row>
    <row r="8" spans="1:19" ht="24">
      <c r="A8" s="4" t="s">
        <v>64</v>
      </c>
      <c r="C8" s="3" t="s">
        <v>121</v>
      </c>
      <c r="E8" s="5">
        <v>4139616</v>
      </c>
      <c r="G8" s="5">
        <v>410</v>
      </c>
      <c r="I8" s="5">
        <v>0</v>
      </c>
      <c r="K8" s="5">
        <v>0</v>
      </c>
      <c r="M8" s="5">
        <v>0</v>
      </c>
      <c r="O8" s="5">
        <v>1697242560</v>
      </c>
      <c r="Q8" s="5">
        <v>0</v>
      </c>
      <c r="S8" s="5">
        <v>1697242560</v>
      </c>
    </row>
    <row r="9" spans="1:19" ht="24">
      <c r="A9" s="4" t="s">
        <v>91</v>
      </c>
      <c r="C9" s="3" t="s">
        <v>122</v>
      </c>
      <c r="E9" s="5">
        <v>2712891</v>
      </c>
      <c r="G9" s="5">
        <v>220</v>
      </c>
      <c r="I9" s="5">
        <v>596836020</v>
      </c>
      <c r="K9" s="5">
        <v>38973927</v>
      </c>
      <c r="M9" s="5">
        <v>557862093</v>
      </c>
      <c r="O9" s="5">
        <v>596836020</v>
      </c>
      <c r="Q9" s="5">
        <v>38973927</v>
      </c>
      <c r="S9" s="5">
        <v>557862093</v>
      </c>
    </row>
    <row r="10" spans="1:19" ht="24">
      <c r="A10" s="4" t="s">
        <v>59</v>
      </c>
      <c r="C10" s="3" t="s">
        <v>123</v>
      </c>
      <c r="E10" s="5">
        <v>23680161</v>
      </c>
      <c r="G10" s="5">
        <v>1170</v>
      </c>
      <c r="I10" s="5">
        <v>0</v>
      </c>
      <c r="K10" s="5">
        <v>0</v>
      </c>
      <c r="M10" s="5">
        <v>0</v>
      </c>
      <c r="O10" s="5">
        <v>27705788370</v>
      </c>
      <c r="Q10" s="5">
        <v>0</v>
      </c>
      <c r="S10" s="5">
        <v>27705788370</v>
      </c>
    </row>
    <row r="11" spans="1:19" ht="24">
      <c r="A11" s="4" t="s">
        <v>82</v>
      </c>
      <c r="C11" s="3" t="s">
        <v>124</v>
      </c>
      <c r="E11" s="5">
        <v>8082610</v>
      </c>
      <c r="G11" s="5">
        <v>2320</v>
      </c>
      <c r="I11" s="5">
        <v>0</v>
      </c>
      <c r="K11" s="5">
        <v>0</v>
      </c>
      <c r="M11" s="5">
        <v>0</v>
      </c>
      <c r="O11" s="5">
        <v>18751655200</v>
      </c>
      <c r="Q11" s="5">
        <v>0</v>
      </c>
      <c r="S11" s="5">
        <v>18751655200</v>
      </c>
    </row>
    <row r="12" spans="1:19" ht="24">
      <c r="A12" s="4" t="s">
        <v>92</v>
      </c>
      <c r="C12" s="3" t="s">
        <v>125</v>
      </c>
      <c r="E12" s="5">
        <v>1178213</v>
      </c>
      <c r="G12" s="5">
        <v>1070</v>
      </c>
      <c r="I12" s="5">
        <v>1260687910</v>
      </c>
      <c r="K12" s="5">
        <v>97956167</v>
      </c>
      <c r="M12" s="5">
        <v>1162731743</v>
      </c>
      <c r="O12" s="5">
        <v>1260687910</v>
      </c>
      <c r="Q12" s="5">
        <v>97956167</v>
      </c>
      <c r="S12" s="5">
        <v>1162731743</v>
      </c>
    </row>
    <row r="13" spans="1:19" ht="24">
      <c r="A13" s="4" t="s">
        <v>79</v>
      </c>
      <c r="C13" s="3" t="s">
        <v>126</v>
      </c>
      <c r="E13" s="5">
        <v>5640327</v>
      </c>
      <c r="G13" s="5">
        <v>80</v>
      </c>
      <c r="I13" s="5">
        <v>451226160</v>
      </c>
      <c r="K13" s="5">
        <v>58621754</v>
      </c>
      <c r="M13" s="5">
        <v>392604406</v>
      </c>
      <c r="O13" s="5">
        <v>451226160</v>
      </c>
      <c r="Q13" s="5">
        <v>58621754</v>
      </c>
      <c r="S13" s="5">
        <v>392604406</v>
      </c>
    </row>
    <row r="14" spans="1:19" ht="24">
      <c r="A14" s="4" t="s">
        <v>61</v>
      </c>
      <c r="C14" s="3" t="s">
        <v>127</v>
      </c>
      <c r="E14" s="5">
        <v>1450941</v>
      </c>
      <c r="G14" s="5">
        <v>6810</v>
      </c>
      <c r="I14" s="5">
        <v>9880908210</v>
      </c>
      <c r="K14" s="5">
        <v>674701454</v>
      </c>
      <c r="M14" s="5">
        <v>9206206756</v>
      </c>
      <c r="O14" s="5">
        <v>9880908210</v>
      </c>
      <c r="Q14" s="5">
        <v>674701454</v>
      </c>
      <c r="S14" s="5">
        <v>9206206756</v>
      </c>
    </row>
    <row r="15" spans="1:19" ht="24">
      <c r="A15" s="4" t="s">
        <v>65</v>
      </c>
      <c r="C15" s="3" t="s">
        <v>128</v>
      </c>
      <c r="E15" s="5">
        <v>25935786</v>
      </c>
      <c r="G15" s="5">
        <v>637</v>
      </c>
      <c r="I15" s="5">
        <v>16521095682</v>
      </c>
      <c r="K15" s="5">
        <v>827667123</v>
      </c>
      <c r="M15" s="5">
        <v>15693428559</v>
      </c>
      <c r="O15" s="5">
        <v>16521095682</v>
      </c>
      <c r="Q15" s="5">
        <v>827667123</v>
      </c>
      <c r="S15" s="5">
        <v>15693428559</v>
      </c>
    </row>
    <row r="16" spans="1:19" ht="24">
      <c r="A16" s="4" t="s">
        <v>97</v>
      </c>
      <c r="C16" s="3" t="s">
        <v>129</v>
      </c>
      <c r="E16" s="5">
        <v>13026592</v>
      </c>
      <c r="G16" s="5">
        <v>1000</v>
      </c>
      <c r="I16" s="5">
        <v>0</v>
      </c>
      <c r="K16" s="5">
        <v>0</v>
      </c>
      <c r="M16" s="5">
        <v>0</v>
      </c>
      <c r="O16" s="5">
        <v>13026592000</v>
      </c>
      <c r="Q16" s="5">
        <v>0</v>
      </c>
      <c r="S16" s="5">
        <v>13026592000</v>
      </c>
    </row>
    <row r="17" spans="1:19" ht="24">
      <c r="A17" s="4" t="s">
        <v>86</v>
      </c>
      <c r="C17" s="3" t="s">
        <v>130</v>
      </c>
      <c r="E17" s="5">
        <v>6237429</v>
      </c>
      <c r="G17" s="5">
        <v>1700</v>
      </c>
      <c r="I17" s="5">
        <v>0</v>
      </c>
      <c r="K17" s="5">
        <v>0</v>
      </c>
      <c r="M17" s="5">
        <v>0</v>
      </c>
      <c r="O17" s="5">
        <v>10603629300</v>
      </c>
      <c r="Q17" s="5">
        <v>1123348358</v>
      </c>
      <c r="S17" s="5">
        <v>9480280942</v>
      </c>
    </row>
    <row r="18" spans="1:19" ht="24">
      <c r="A18" s="4" t="s">
        <v>36</v>
      </c>
      <c r="C18" s="3" t="s">
        <v>121</v>
      </c>
      <c r="E18" s="5">
        <v>25992</v>
      </c>
      <c r="G18" s="5">
        <v>20400</v>
      </c>
      <c r="I18" s="5">
        <v>0</v>
      </c>
      <c r="K18" s="5">
        <v>0</v>
      </c>
      <c r="M18" s="5">
        <v>0</v>
      </c>
      <c r="O18" s="5">
        <v>530236800</v>
      </c>
      <c r="Q18" s="5">
        <v>0</v>
      </c>
      <c r="S18" s="5">
        <v>530236800</v>
      </c>
    </row>
    <row r="19" spans="1:19" ht="24">
      <c r="A19" s="4" t="s">
        <v>53</v>
      </c>
      <c r="C19" s="3" t="s">
        <v>131</v>
      </c>
      <c r="E19" s="5">
        <v>9182704</v>
      </c>
      <c r="G19" s="5">
        <v>20</v>
      </c>
      <c r="I19" s="5">
        <v>183654080</v>
      </c>
      <c r="K19" s="5">
        <v>9200627</v>
      </c>
      <c r="M19" s="5">
        <v>174453453</v>
      </c>
      <c r="O19" s="5">
        <v>183654080</v>
      </c>
      <c r="Q19" s="5">
        <v>9200627</v>
      </c>
      <c r="S19" s="5">
        <v>174453453</v>
      </c>
    </row>
    <row r="20" spans="1:19" ht="24">
      <c r="A20" s="4" t="s">
        <v>71</v>
      </c>
      <c r="C20" s="3" t="s">
        <v>122</v>
      </c>
      <c r="E20" s="5">
        <v>833295</v>
      </c>
      <c r="G20" s="5">
        <v>65</v>
      </c>
      <c r="I20" s="5">
        <v>54164175</v>
      </c>
      <c r="K20" s="5">
        <v>3276340</v>
      </c>
      <c r="M20" s="5">
        <v>50887835</v>
      </c>
      <c r="O20" s="5">
        <v>54164175</v>
      </c>
      <c r="Q20" s="5">
        <v>3276340</v>
      </c>
      <c r="S20" s="5">
        <v>50887835</v>
      </c>
    </row>
    <row r="21" spans="1:19" ht="24">
      <c r="A21" s="4" t="s">
        <v>43</v>
      </c>
      <c r="C21" s="3" t="s">
        <v>132</v>
      </c>
      <c r="E21" s="5">
        <v>285750</v>
      </c>
      <c r="G21" s="5">
        <v>4400</v>
      </c>
      <c r="I21" s="5">
        <v>0</v>
      </c>
      <c r="K21" s="5">
        <v>0</v>
      </c>
      <c r="M21" s="5">
        <v>0</v>
      </c>
      <c r="O21" s="5">
        <v>1257300000</v>
      </c>
      <c r="Q21" s="5">
        <v>0</v>
      </c>
      <c r="S21" s="5">
        <v>1257300000</v>
      </c>
    </row>
    <row r="22" spans="1:19" ht="24">
      <c r="A22" s="4" t="s">
        <v>44</v>
      </c>
      <c r="C22" s="3" t="s">
        <v>133</v>
      </c>
      <c r="E22" s="5">
        <v>900000</v>
      </c>
      <c r="G22" s="5">
        <v>325</v>
      </c>
      <c r="I22" s="5">
        <v>0</v>
      </c>
      <c r="K22" s="5">
        <v>0</v>
      </c>
      <c r="M22" s="5">
        <v>0</v>
      </c>
      <c r="O22" s="5">
        <v>292500000</v>
      </c>
      <c r="Q22" s="5">
        <v>0</v>
      </c>
      <c r="S22" s="5">
        <v>292500000</v>
      </c>
    </row>
    <row r="23" spans="1:19" ht="24">
      <c r="A23" s="4" t="s">
        <v>98</v>
      </c>
      <c r="C23" s="3" t="s">
        <v>98</v>
      </c>
      <c r="E23" s="3" t="s">
        <v>98</v>
      </c>
      <c r="G23" s="3" t="s">
        <v>98</v>
      </c>
      <c r="I23" s="6">
        <f>SUM(I8:I22)</f>
        <v>28948572237</v>
      </c>
      <c r="K23" s="6">
        <f>SUM(K8:K22)</f>
        <v>1710397392</v>
      </c>
      <c r="M23" s="6">
        <f>SUM(M8:M22)</f>
        <v>27238174845</v>
      </c>
      <c r="O23" s="6">
        <f>SUM(O8:O22)</f>
        <v>102813516467</v>
      </c>
      <c r="Q23" s="6">
        <f>SUM(Q8:Q22)</f>
        <v>2833745750</v>
      </c>
      <c r="S23" s="6">
        <f>SUM(S8:S22)</f>
        <v>99979770717</v>
      </c>
    </row>
    <row r="24" spans="1:19">
      <c r="M24" s="5"/>
      <c r="S24" s="5"/>
    </row>
  </sheetData>
  <mergeCells count="17"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5" sqref="A5:L5"/>
    </sheetView>
  </sheetViews>
  <sheetFormatPr defaultRowHeight="22.5"/>
  <cols>
    <col min="1" max="1" width="22.7109375" style="3" bestFit="1" customWidth="1"/>
    <col min="2" max="2" width="1" style="3" customWidth="1"/>
    <col min="3" max="3" width="13.85546875" style="3" bestFit="1" customWidth="1"/>
    <col min="4" max="4" width="1" style="3" customWidth="1"/>
    <col min="5" max="5" width="12.7109375" style="3" bestFit="1" customWidth="1"/>
    <col min="6" max="6" width="1" style="3" customWidth="1"/>
    <col min="7" max="7" width="13.85546875" style="3" bestFit="1" customWidth="1"/>
    <col min="8" max="8" width="1" style="3" customWidth="1"/>
    <col min="9" max="9" width="15.8554687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5.8554687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">
      <c r="A3" s="1" t="s">
        <v>107</v>
      </c>
      <c r="B3" s="1" t="s">
        <v>107</v>
      </c>
      <c r="C3" s="1" t="s">
        <v>107</v>
      </c>
      <c r="D3" s="1" t="s">
        <v>107</v>
      </c>
      <c r="E3" s="1" t="s">
        <v>107</v>
      </c>
      <c r="F3" s="1" t="s">
        <v>107</v>
      </c>
      <c r="G3" s="1" t="s">
        <v>107</v>
      </c>
      <c r="H3" s="1" t="s">
        <v>107</v>
      </c>
      <c r="I3" s="1" t="s">
        <v>107</v>
      </c>
      <c r="J3" s="1" t="s">
        <v>107</v>
      </c>
      <c r="K3" s="1" t="s">
        <v>107</v>
      </c>
      <c r="L3" s="1" t="s">
        <v>107</v>
      </c>
      <c r="M3" s="1" t="s">
        <v>107</v>
      </c>
    </row>
    <row r="4" spans="1:13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5" spans="1:13" ht="25.5">
      <c r="A5" s="15" t="s">
        <v>172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4.75" thickBot="1">
      <c r="A6" s="9" t="s">
        <v>108</v>
      </c>
      <c r="C6" s="2" t="s">
        <v>109</v>
      </c>
      <c r="D6" s="2" t="s">
        <v>109</v>
      </c>
      <c r="E6" s="2" t="s">
        <v>109</v>
      </c>
      <c r="F6" s="2" t="s">
        <v>109</v>
      </c>
      <c r="G6" s="2" t="s">
        <v>109</v>
      </c>
      <c r="I6" s="2" t="s">
        <v>110</v>
      </c>
      <c r="J6" s="2" t="s">
        <v>110</v>
      </c>
      <c r="K6" s="2" t="s">
        <v>110</v>
      </c>
      <c r="L6" s="2" t="s">
        <v>110</v>
      </c>
      <c r="M6" s="2" t="s">
        <v>110</v>
      </c>
    </row>
    <row r="7" spans="1:13" ht="24.75" thickBot="1">
      <c r="A7" s="2" t="s">
        <v>111</v>
      </c>
      <c r="C7" s="2" t="s">
        <v>112</v>
      </c>
      <c r="E7" s="2" t="s">
        <v>113</v>
      </c>
      <c r="G7" s="2" t="s">
        <v>114</v>
      </c>
      <c r="I7" s="2" t="s">
        <v>112</v>
      </c>
      <c r="K7" s="2" t="s">
        <v>113</v>
      </c>
      <c r="M7" s="2" t="s">
        <v>114</v>
      </c>
    </row>
    <row r="8" spans="1:13" ht="24">
      <c r="A8" s="4" t="s">
        <v>104</v>
      </c>
      <c r="C8" s="5">
        <v>0</v>
      </c>
      <c r="E8" s="5">
        <v>0</v>
      </c>
      <c r="G8" s="5">
        <v>0</v>
      </c>
      <c r="I8" s="5">
        <v>160491</v>
      </c>
      <c r="K8" s="5">
        <v>0</v>
      </c>
      <c r="M8" s="5">
        <v>160491</v>
      </c>
    </row>
    <row r="9" spans="1:13" ht="24.75" thickBot="1">
      <c r="A9" s="4" t="s">
        <v>106</v>
      </c>
      <c r="C9" s="5">
        <v>282664200</v>
      </c>
      <c r="E9" s="5">
        <v>0</v>
      </c>
      <c r="G9" s="5">
        <v>282664200</v>
      </c>
      <c r="I9" s="5">
        <v>8027266330</v>
      </c>
      <c r="K9" s="5">
        <v>0</v>
      </c>
      <c r="M9" s="5">
        <v>8027266330</v>
      </c>
    </row>
    <row r="10" spans="1:13" ht="24.75" thickBot="1">
      <c r="A10" s="4" t="s">
        <v>98</v>
      </c>
      <c r="C10" s="6">
        <f>SUM(C8:C9)</f>
        <v>282664200</v>
      </c>
      <c r="E10" s="6">
        <f>SUM(E8:E9)</f>
        <v>0</v>
      </c>
      <c r="G10" s="6">
        <f>SUM(G8:G9)</f>
        <v>282664200</v>
      </c>
      <c r="I10" s="6">
        <f>SUM(I8:I9)</f>
        <v>8027426821</v>
      </c>
      <c r="K10" s="6">
        <f>SUM(K8:K9)</f>
        <v>0</v>
      </c>
      <c r="M10" s="6">
        <f>SUM(M8:M9)</f>
        <v>8027426821</v>
      </c>
    </row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9"/>
  <sheetViews>
    <sheetView rightToLeft="1" workbookViewId="0">
      <selection activeCell="C13" sqref="C13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20.28515625" style="3" bestFit="1" customWidth="1"/>
    <col min="6" max="6" width="1" style="3" customWidth="1"/>
    <col min="7" max="7" width="18.7109375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20.42578125" style="3" bestFit="1" customWidth="1"/>
    <col min="14" max="14" width="1" style="3" customWidth="1"/>
    <col min="15" max="15" width="20.28515625" style="3" bestFit="1" customWidth="1"/>
    <col min="16" max="16" width="1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107</v>
      </c>
      <c r="B3" s="1" t="s">
        <v>107</v>
      </c>
      <c r="C3" s="1" t="s">
        <v>107</v>
      </c>
      <c r="D3" s="1" t="s">
        <v>107</v>
      </c>
      <c r="E3" s="1" t="s">
        <v>107</v>
      </c>
      <c r="F3" s="1" t="s">
        <v>107</v>
      </c>
      <c r="G3" s="1" t="s">
        <v>107</v>
      </c>
      <c r="H3" s="1" t="s">
        <v>107</v>
      </c>
      <c r="I3" s="1" t="s">
        <v>107</v>
      </c>
      <c r="J3" s="1" t="s">
        <v>107</v>
      </c>
      <c r="K3" s="1" t="s">
        <v>107</v>
      </c>
      <c r="L3" s="1" t="s">
        <v>107</v>
      </c>
      <c r="M3" s="1" t="s">
        <v>107</v>
      </c>
      <c r="N3" s="1" t="s">
        <v>107</v>
      </c>
      <c r="O3" s="1" t="s">
        <v>107</v>
      </c>
      <c r="P3" s="1" t="s">
        <v>107</v>
      </c>
      <c r="Q3" s="1" t="s">
        <v>107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5" t="s">
        <v>173</v>
      </c>
      <c r="B5" s="15"/>
      <c r="C5" s="15"/>
      <c r="D5" s="15"/>
      <c r="E5" s="15"/>
      <c r="F5" s="15"/>
      <c r="G5" s="15"/>
      <c r="H5" s="15"/>
    </row>
    <row r="6" spans="1:17" ht="24">
      <c r="A6" s="2" t="s">
        <v>3</v>
      </c>
      <c r="C6" s="2" t="s">
        <v>109</v>
      </c>
      <c r="D6" s="2" t="s">
        <v>109</v>
      </c>
      <c r="E6" s="2" t="s">
        <v>109</v>
      </c>
      <c r="F6" s="2" t="s">
        <v>109</v>
      </c>
      <c r="G6" s="2" t="s">
        <v>109</v>
      </c>
      <c r="H6" s="2" t="s">
        <v>109</v>
      </c>
      <c r="I6" s="2" t="s">
        <v>109</v>
      </c>
      <c r="K6" s="2" t="s">
        <v>110</v>
      </c>
      <c r="L6" s="2" t="s">
        <v>110</v>
      </c>
      <c r="M6" s="2" t="s">
        <v>110</v>
      </c>
      <c r="N6" s="2" t="s">
        <v>110</v>
      </c>
      <c r="O6" s="2" t="s">
        <v>110</v>
      </c>
      <c r="P6" s="2" t="s">
        <v>110</v>
      </c>
      <c r="Q6" s="2" t="s">
        <v>110</v>
      </c>
    </row>
    <row r="7" spans="1:17" ht="24">
      <c r="A7" s="2" t="s">
        <v>3</v>
      </c>
      <c r="C7" s="2" t="s">
        <v>7</v>
      </c>
      <c r="E7" s="2" t="s">
        <v>134</v>
      </c>
      <c r="G7" s="2" t="s">
        <v>135</v>
      </c>
      <c r="I7" s="2" t="s">
        <v>137</v>
      </c>
      <c r="K7" s="2" t="s">
        <v>7</v>
      </c>
      <c r="M7" s="2" t="s">
        <v>134</v>
      </c>
      <c r="O7" s="2" t="s">
        <v>135</v>
      </c>
      <c r="Q7" s="2" t="s">
        <v>137</v>
      </c>
    </row>
    <row r="8" spans="1:17" ht="24">
      <c r="A8" s="4" t="s">
        <v>72</v>
      </c>
      <c r="C8" s="5">
        <v>733884</v>
      </c>
      <c r="E8" s="5">
        <v>1743456306</v>
      </c>
      <c r="G8" s="5">
        <v>2048836386</v>
      </c>
      <c r="I8" s="5">
        <v>-305380080</v>
      </c>
      <c r="K8" s="5">
        <v>733884</v>
      </c>
      <c r="M8" s="5">
        <v>1743456306</v>
      </c>
      <c r="O8" s="5">
        <v>2048836386</v>
      </c>
      <c r="Q8" s="5">
        <v>-305380080</v>
      </c>
    </row>
    <row r="9" spans="1:17" ht="24">
      <c r="A9" s="4" t="s">
        <v>36</v>
      </c>
      <c r="C9" s="5">
        <v>2304</v>
      </c>
      <c r="E9" s="5">
        <v>330188403</v>
      </c>
      <c r="G9" s="5">
        <v>386713705</v>
      </c>
      <c r="I9" s="5">
        <v>-56525302</v>
      </c>
      <c r="K9" s="5">
        <v>104777</v>
      </c>
      <c r="M9" s="5">
        <v>18272225161</v>
      </c>
      <c r="O9" s="5">
        <v>17585261119</v>
      </c>
      <c r="Q9" s="5">
        <v>686964042</v>
      </c>
    </row>
    <row r="10" spans="1:17" ht="24">
      <c r="A10" s="4" t="s">
        <v>24</v>
      </c>
      <c r="C10" s="5">
        <v>26889606</v>
      </c>
      <c r="E10" s="5">
        <v>68265191325</v>
      </c>
      <c r="G10" s="5">
        <v>54722306381</v>
      </c>
      <c r="I10" s="5">
        <v>13542884944</v>
      </c>
      <c r="K10" s="5">
        <v>33273105</v>
      </c>
      <c r="M10" s="5">
        <v>84256208854</v>
      </c>
      <c r="O10" s="5">
        <v>69068535771</v>
      </c>
      <c r="Q10" s="5">
        <v>15187673083</v>
      </c>
    </row>
    <row r="11" spans="1:17" ht="24">
      <c r="A11" s="4" t="s">
        <v>95</v>
      </c>
      <c r="C11" s="5">
        <v>157792</v>
      </c>
      <c r="E11" s="5">
        <v>2005522704</v>
      </c>
      <c r="G11" s="5">
        <v>2003176017</v>
      </c>
      <c r="I11" s="5">
        <v>2346687</v>
      </c>
      <c r="K11" s="5">
        <v>254344</v>
      </c>
      <c r="M11" s="5">
        <v>3065114497</v>
      </c>
      <c r="O11" s="5">
        <v>3137630245</v>
      </c>
      <c r="Q11" s="5">
        <v>-72515748</v>
      </c>
    </row>
    <row r="12" spans="1:17" ht="24">
      <c r="A12" s="4" t="s">
        <v>23</v>
      </c>
      <c r="C12" s="5">
        <v>19658422</v>
      </c>
      <c r="E12" s="5">
        <v>12656066672</v>
      </c>
      <c r="G12" s="5">
        <v>12804930943</v>
      </c>
      <c r="I12" s="5">
        <v>-148864271</v>
      </c>
      <c r="K12" s="5">
        <v>19658423</v>
      </c>
      <c r="M12" s="5">
        <v>12656066673</v>
      </c>
      <c r="O12" s="5">
        <v>12804931552</v>
      </c>
      <c r="Q12" s="5">
        <v>-148864879</v>
      </c>
    </row>
    <row r="13" spans="1:17" ht="24">
      <c r="A13" s="4" t="s">
        <v>55</v>
      </c>
      <c r="C13" s="5">
        <v>382221</v>
      </c>
      <c r="E13" s="5">
        <v>11454942402</v>
      </c>
      <c r="G13" s="5">
        <v>10540438200</v>
      </c>
      <c r="I13" s="5">
        <v>914504202</v>
      </c>
      <c r="K13" s="5">
        <v>456873</v>
      </c>
      <c r="M13" s="5">
        <v>13443607650</v>
      </c>
      <c r="O13" s="5">
        <v>12613804704</v>
      </c>
      <c r="Q13" s="5">
        <v>829802946</v>
      </c>
    </row>
    <row r="14" spans="1:17" ht="24">
      <c r="A14" s="4" t="s">
        <v>50</v>
      </c>
      <c r="C14" s="5">
        <v>449213</v>
      </c>
      <c r="E14" s="5">
        <v>1797584774</v>
      </c>
      <c r="G14" s="5">
        <v>2010052192</v>
      </c>
      <c r="I14" s="5">
        <v>-212467418</v>
      </c>
      <c r="K14" s="5">
        <v>449213</v>
      </c>
      <c r="M14" s="5">
        <v>1797584774</v>
      </c>
      <c r="O14" s="5">
        <v>2010052192</v>
      </c>
      <c r="Q14" s="5">
        <v>-212467418</v>
      </c>
    </row>
    <row r="15" spans="1:17" ht="24">
      <c r="A15" s="4" t="s">
        <v>18</v>
      </c>
      <c r="C15" s="5">
        <v>29147614</v>
      </c>
      <c r="E15" s="5">
        <v>16532489280</v>
      </c>
      <c r="G15" s="5">
        <v>12405998665</v>
      </c>
      <c r="I15" s="5">
        <v>4126490615</v>
      </c>
      <c r="K15" s="5">
        <v>29899967</v>
      </c>
      <c r="M15" s="5">
        <v>18984025207</v>
      </c>
      <c r="O15" s="5">
        <v>15045999606</v>
      </c>
      <c r="Q15" s="5">
        <v>3938025601</v>
      </c>
    </row>
    <row r="16" spans="1:17" ht="24">
      <c r="A16" s="4" t="s">
        <v>29</v>
      </c>
      <c r="C16" s="5">
        <v>228379</v>
      </c>
      <c r="E16" s="5">
        <v>4892812814</v>
      </c>
      <c r="G16" s="5">
        <v>4312909934</v>
      </c>
      <c r="I16" s="5">
        <v>579902880</v>
      </c>
      <c r="K16" s="5">
        <v>276552</v>
      </c>
      <c r="M16" s="5">
        <v>5833301135</v>
      </c>
      <c r="O16" s="5">
        <v>5209821656</v>
      </c>
      <c r="Q16" s="5">
        <v>623479479</v>
      </c>
    </row>
    <row r="17" spans="1:17" ht="24">
      <c r="A17" s="4" t="s">
        <v>49</v>
      </c>
      <c r="C17" s="5">
        <v>3487949</v>
      </c>
      <c r="E17" s="5">
        <v>8701206701</v>
      </c>
      <c r="G17" s="5">
        <v>9551895949</v>
      </c>
      <c r="I17" s="5">
        <v>-850689248</v>
      </c>
      <c r="K17" s="5">
        <v>4014914</v>
      </c>
      <c r="M17" s="5">
        <v>10691759035</v>
      </c>
      <c r="O17" s="5">
        <v>11611593771</v>
      </c>
      <c r="Q17" s="5">
        <v>-919834736</v>
      </c>
    </row>
    <row r="18" spans="1:17" ht="24">
      <c r="A18" s="4" t="s">
        <v>45</v>
      </c>
      <c r="C18" s="5">
        <v>973694</v>
      </c>
      <c r="E18" s="5">
        <v>1935535787</v>
      </c>
      <c r="G18" s="5">
        <v>2035299514</v>
      </c>
      <c r="I18" s="5">
        <v>-99763727</v>
      </c>
      <c r="K18" s="5">
        <v>2508854</v>
      </c>
      <c r="M18" s="5">
        <v>5088279231</v>
      </c>
      <c r="O18" s="5">
        <v>5531424619</v>
      </c>
      <c r="Q18" s="5">
        <v>-443145388</v>
      </c>
    </row>
    <row r="19" spans="1:17" ht="24">
      <c r="A19" s="4" t="s">
        <v>97</v>
      </c>
      <c r="C19" s="5">
        <v>1693808</v>
      </c>
      <c r="E19" s="5">
        <v>12374698413</v>
      </c>
      <c r="G19" s="5">
        <v>8937234731</v>
      </c>
      <c r="I19" s="5">
        <v>3437463682</v>
      </c>
      <c r="K19" s="5">
        <v>1693808</v>
      </c>
      <c r="M19" s="5">
        <v>12374698413</v>
      </c>
      <c r="O19" s="5">
        <v>8937234731</v>
      </c>
      <c r="Q19" s="5">
        <v>3437463682</v>
      </c>
    </row>
    <row r="20" spans="1:17" ht="24">
      <c r="A20" s="4" t="s">
        <v>73</v>
      </c>
      <c r="C20" s="5">
        <v>4131387</v>
      </c>
      <c r="E20" s="5">
        <v>7100795285</v>
      </c>
      <c r="G20" s="5">
        <v>8821531638</v>
      </c>
      <c r="I20" s="5">
        <v>-1720736353</v>
      </c>
      <c r="K20" s="5">
        <v>4755172</v>
      </c>
      <c r="M20" s="5">
        <v>8584628747</v>
      </c>
      <c r="O20" s="5">
        <v>10580059352</v>
      </c>
      <c r="Q20" s="5">
        <v>-1995430605</v>
      </c>
    </row>
    <row r="21" spans="1:17" ht="24">
      <c r="A21" s="4" t="s">
        <v>20</v>
      </c>
      <c r="C21" s="5">
        <v>11567642</v>
      </c>
      <c r="E21" s="5">
        <v>50141381513</v>
      </c>
      <c r="G21" s="5">
        <v>31258335953</v>
      </c>
      <c r="I21" s="5">
        <v>18883045560</v>
      </c>
      <c r="K21" s="5">
        <v>20383071</v>
      </c>
      <c r="M21" s="5">
        <v>82808395040</v>
      </c>
      <c r="O21" s="5">
        <v>55484781839</v>
      </c>
      <c r="Q21" s="5">
        <v>27323613201</v>
      </c>
    </row>
    <row r="22" spans="1:17" ht="24">
      <c r="A22" s="4" t="s">
        <v>61</v>
      </c>
      <c r="C22" s="5">
        <v>101566</v>
      </c>
      <c r="E22" s="5">
        <v>6238422453</v>
      </c>
      <c r="G22" s="5">
        <v>4850989271</v>
      </c>
      <c r="I22" s="5">
        <v>1387433182</v>
      </c>
      <c r="K22" s="5">
        <v>125868</v>
      </c>
      <c r="M22" s="5">
        <v>7512725470</v>
      </c>
      <c r="O22" s="5">
        <v>5966819720</v>
      </c>
      <c r="Q22" s="5">
        <v>1545905750</v>
      </c>
    </row>
    <row r="23" spans="1:17" ht="24">
      <c r="A23" s="4" t="s">
        <v>34</v>
      </c>
      <c r="C23" s="5">
        <v>587465</v>
      </c>
      <c r="E23" s="5">
        <v>5766852412</v>
      </c>
      <c r="G23" s="5">
        <v>6429980618</v>
      </c>
      <c r="I23" s="5">
        <v>-663128206</v>
      </c>
      <c r="K23" s="5">
        <v>1551065</v>
      </c>
      <c r="M23" s="5">
        <v>17357038062</v>
      </c>
      <c r="O23" s="5">
        <v>17215558318</v>
      </c>
      <c r="Q23" s="5">
        <v>141479744</v>
      </c>
    </row>
    <row r="24" spans="1:17" ht="24">
      <c r="A24" s="4" t="s">
        <v>64</v>
      </c>
      <c r="C24" s="5">
        <v>2439861</v>
      </c>
      <c r="E24" s="5">
        <v>11394009041</v>
      </c>
      <c r="G24" s="5">
        <v>9560771539</v>
      </c>
      <c r="I24" s="5">
        <v>1833237502</v>
      </c>
      <c r="K24" s="5">
        <v>2439861</v>
      </c>
      <c r="M24" s="5">
        <v>11394009041</v>
      </c>
      <c r="O24" s="5">
        <v>9560771539</v>
      </c>
      <c r="Q24" s="5">
        <v>1833237502</v>
      </c>
    </row>
    <row r="25" spans="1:17" ht="24">
      <c r="A25" s="4" t="s">
        <v>28</v>
      </c>
      <c r="C25" s="5">
        <v>1436456</v>
      </c>
      <c r="E25" s="5">
        <v>15208844580</v>
      </c>
      <c r="G25" s="5">
        <v>14179587137</v>
      </c>
      <c r="I25" s="5">
        <v>1029257443</v>
      </c>
      <c r="K25" s="5">
        <v>1719831</v>
      </c>
      <c r="M25" s="5">
        <v>17859537313</v>
      </c>
      <c r="O25" s="5">
        <v>16971124319</v>
      </c>
      <c r="Q25" s="5">
        <v>888412994</v>
      </c>
    </row>
    <row r="26" spans="1:17" ht="24">
      <c r="A26" s="4" t="s">
        <v>91</v>
      </c>
      <c r="C26" s="5">
        <v>245269</v>
      </c>
      <c r="E26" s="5">
        <v>1791984941</v>
      </c>
      <c r="G26" s="5">
        <v>2383881654</v>
      </c>
      <c r="I26" s="5">
        <v>-591896713</v>
      </c>
      <c r="K26" s="5">
        <v>298069</v>
      </c>
      <c r="M26" s="5">
        <v>2269081231</v>
      </c>
      <c r="O26" s="5">
        <v>2901916894</v>
      </c>
      <c r="Q26" s="5">
        <v>-632835663</v>
      </c>
    </row>
    <row r="27" spans="1:17" ht="24">
      <c r="A27" s="4" t="s">
        <v>44</v>
      </c>
      <c r="C27" s="5">
        <v>900000</v>
      </c>
      <c r="E27" s="5">
        <v>3709161532</v>
      </c>
      <c r="G27" s="5">
        <v>2973597571</v>
      </c>
      <c r="I27" s="5">
        <v>735563961</v>
      </c>
      <c r="K27" s="5">
        <v>1800000</v>
      </c>
      <c r="M27" s="5">
        <v>7686919393</v>
      </c>
      <c r="O27" s="5">
        <v>5947195154</v>
      </c>
      <c r="Q27" s="5">
        <v>1739724239</v>
      </c>
    </row>
    <row r="28" spans="1:17" ht="24">
      <c r="A28" s="4" t="s">
        <v>69</v>
      </c>
      <c r="C28" s="5">
        <v>3498113</v>
      </c>
      <c r="E28" s="5">
        <v>3812289960</v>
      </c>
      <c r="G28" s="5">
        <v>4861264322</v>
      </c>
      <c r="I28" s="5">
        <v>-1048974362</v>
      </c>
      <c r="K28" s="5">
        <v>4303870</v>
      </c>
      <c r="M28" s="5">
        <v>4803080895</v>
      </c>
      <c r="O28" s="5">
        <v>5981010241</v>
      </c>
      <c r="Q28" s="5">
        <v>-1177929346</v>
      </c>
    </row>
    <row r="29" spans="1:17" ht="24">
      <c r="A29" s="4" t="s">
        <v>71</v>
      </c>
      <c r="C29" s="5">
        <v>17007</v>
      </c>
      <c r="E29" s="5">
        <v>164255884</v>
      </c>
      <c r="G29" s="5">
        <v>171932070</v>
      </c>
      <c r="I29" s="5">
        <v>-7676186</v>
      </c>
      <c r="K29" s="5">
        <v>163466</v>
      </c>
      <c r="M29" s="5">
        <v>2140453492</v>
      </c>
      <c r="O29" s="5">
        <v>1652557672</v>
      </c>
      <c r="Q29" s="5">
        <v>487895820</v>
      </c>
    </row>
    <row r="30" spans="1:17" ht="24">
      <c r="A30" s="4" t="s">
        <v>79</v>
      </c>
      <c r="C30" s="5">
        <v>509932</v>
      </c>
      <c r="E30" s="5">
        <v>2632839323</v>
      </c>
      <c r="G30" s="5">
        <v>3281876346</v>
      </c>
      <c r="I30" s="5">
        <v>-649037023</v>
      </c>
      <c r="K30" s="5">
        <v>606735</v>
      </c>
      <c r="M30" s="5">
        <v>3195767408</v>
      </c>
      <c r="O30" s="5">
        <v>3931408745</v>
      </c>
      <c r="Q30" s="5">
        <v>-735641337</v>
      </c>
    </row>
    <row r="31" spans="1:17" ht="24">
      <c r="A31" s="4" t="s">
        <v>38</v>
      </c>
      <c r="C31" s="5">
        <v>705417</v>
      </c>
      <c r="E31" s="5">
        <v>32928094965</v>
      </c>
      <c r="G31" s="5">
        <v>27473339895</v>
      </c>
      <c r="I31" s="5">
        <v>5454755070</v>
      </c>
      <c r="K31" s="5">
        <v>768400</v>
      </c>
      <c r="M31" s="5">
        <v>48840327536</v>
      </c>
      <c r="O31" s="5">
        <v>42494863251</v>
      </c>
      <c r="Q31" s="5">
        <v>6345464285</v>
      </c>
    </row>
    <row r="32" spans="1:17" ht="24">
      <c r="A32" s="4" t="s">
        <v>84</v>
      </c>
      <c r="C32" s="5">
        <v>431857</v>
      </c>
      <c r="E32" s="5">
        <v>5323302873</v>
      </c>
      <c r="G32" s="5">
        <v>3970908927</v>
      </c>
      <c r="I32" s="5">
        <v>1352393946</v>
      </c>
      <c r="K32" s="5">
        <v>431857</v>
      </c>
      <c r="M32" s="5">
        <v>5323302873</v>
      </c>
      <c r="O32" s="5">
        <v>3970908927</v>
      </c>
      <c r="Q32" s="5">
        <v>1352393946</v>
      </c>
    </row>
    <row r="33" spans="1:17" ht="24">
      <c r="A33" s="4" t="s">
        <v>70</v>
      </c>
      <c r="C33" s="5">
        <v>370474</v>
      </c>
      <c r="E33" s="5">
        <v>5610450578</v>
      </c>
      <c r="G33" s="5">
        <v>4573909423</v>
      </c>
      <c r="I33" s="5">
        <v>1036541155</v>
      </c>
      <c r="K33" s="5">
        <v>370474</v>
      </c>
      <c r="M33" s="5">
        <v>5610450578</v>
      </c>
      <c r="O33" s="5">
        <v>4573909423</v>
      </c>
      <c r="Q33" s="5">
        <v>1036541155</v>
      </c>
    </row>
    <row r="34" spans="1:17" ht="24">
      <c r="A34" s="4" t="s">
        <v>81</v>
      </c>
      <c r="C34" s="5">
        <v>837622</v>
      </c>
      <c r="E34" s="5">
        <v>12796784329</v>
      </c>
      <c r="G34" s="5">
        <v>11535271134</v>
      </c>
      <c r="I34" s="5">
        <v>1261513195</v>
      </c>
      <c r="K34" s="5">
        <v>1002747</v>
      </c>
      <c r="M34" s="5">
        <v>14674574609</v>
      </c>
      <c r="O34" s="5">
        <v>13770892065</v>
      </c>
      <c r="Q34" s="5">
        <v>903682544</v>
      </c>
    </row>
    <row r="35" spans="1:17" ht="24">
      <c r="A35" s="4" t="s">
        <v>54</v>
      </c>
      <c r="C35" s="5">
        <v>19233020</v>
      </c>
      <c r="E35" s="5">
        <v>28666833734</v>
      </c>
      <c r="G35" s="5">
        <v>26704461046</v>
      </c>
      <c r="I35" s="5">
        <v>1962372688</v>
      </c>
      <c r="K35" s="5">
        <v>41156333</v>
      </c>
      <c r="M35" s="5">
        <v>56879393440</v>
      </c>
      <c r="O35" s="5">
        <v>56255591638</v>
      </c>
      <c r="Q35" s="5">
        <v>623801802</v>
      </c>
    </row>
    <row r="36" spans="1:17" ht="24">
      <c r="A36" s="4" t="s">
        <v>89</v>
      </c>
      <c r="C36" s="5">
        <v>3296862</v>
      </c>
      <c r="E36" s="5">
        <v>8957314239</v>
      </c>
      <c r="G36" s="5">
        <v>9900549711</v>
      </c>
      <c r="I36" s="5">
        <v>-943235472</v>
      </c>
      <c r="K36" s="5">
        <v>3843005</v>
      </c>
      <c r="M36" s="5">
        <v>10675572008</v>
      </c>
      <c r="O36" s="5">
        <v>11924999383</v>
      </c>
      <c r="Q36" s="5">
        <v>-1249427375</v>
      </c>
    </row>
    <row r="37" spans="1:17" ht="24">
      <c r="A37" s="4" t="s">
        <v>33</v>
      </c>
      <c r="C37" s="5">
        <v>91575</v>
      </c>
      <c r="E37" s="5">
        <v>24493150071</v>
      </c>
      <c r="G37" s="5">
        <v>21837546796</v>
      </c>
      <c r="I37" s="5">
        <v>2655603275</v>
      </c>
      <c r="K37" s="5">
        <v>91575</v>
      </c>
      <c r="M37" s="5">
        <v>24493150071</v>
      </c>
      <c r="O37" s="5">
        <v>21837546796</v>
      </c>
      <c r="Q37" s="5">
        <v>2655603275</v>
      </c>
    </row>
    <row r="38" spans="1:17" ht="24">
      <c r="A38" s="4" t="s">
        <v>75</v>
      </c>
      <c r="C38" s="5">
        <v>469048</v>
      </c>
      <c r="E38" s="5">
        <v>1360758988</v>
      </c>
      <c r="G38" s="5">
        <v>1468612305</v>
      </c>
      <c r="I38" s="5">
        <v>-107853317</v>
      </c>
      <c r="K38" s="5">
        <v>792360</v>
      </c>
      <c r="M38" s="5">
        <v>2812144096</v>
      </c>
      <c r="O38" s="5">
        <v>2958245540</v>
      </c>
      <c r="Q38" s="5">
        <v>-146101444</v>
      </c>
    </row>
    <row r="39" spans="1:17" ht="24">
      <c r="A39" s="4" t="s">
        <v>85</v>
      </c>
      <c r="C39" s="5">
        <v>23938478</v>
      </c>
      <c r="E39" s="5">
        <v>16019699907</v>
      </c>
      <c r="G39" s="5">
        <v>14841281727</v>
      </c>
      <c r="I39" s="5">
        <v>1178418180</v>
      </c>
      <c r="K39" s="5">
        <v>23938479</v>
      </c>
      <c r="M39" s="5">
        <v>16019699908</v>
      </c>
      <c r="O39" s="5">
        <v>14841282313</v>
      </c>
      <c r="Q39" s="5">
        <v>1178417595</v>
      </c>
    </row>
    <row r="40" spans="1:17" ht="24">
      <c r="A40" s="4" t="s">
        <v>25</v>
      </c>
      <c r="C40" s="5">
        <v>521215</v>
      </c>
      <c r="E40" s="5">
        <v>1669193779</v>
      </c>
      <c r="G40" s="5">
        <v>1330267353</v>
      </c>
      <c r="I40" s="5">
        <v>338926426</v>
      </c>
      <c r="K40" s="5">
        <v>631168</v>
      </c>
      <c r="M40" s="5">
        <v>1956325661</v>
      </c>
      <c r="O40" s="5">
        <v>1604279398</v>
      </c>
      <c r="Q40" s="5">
        <v>352046263</v>
      </c>
    </row>
    <row r="41" spans="1:17" ht="24">
      <c r="A41" s="4" t="s">
        <v>58</v>
      </c>
      <c r="C41" s="5">
        <v>2244069</v>
      </c>
      <c r="E41" s="5">
        <v>49746666855</v>
      </c>
      <c r="G41" s="5">
        <v>52933864149</v>
      </c>
      <c r="I41" s="5">
        <v>-3187197294</v>
      </c>
      <c r="K41" s="5">
        <v>2344318</v>
      </c>
      <c r="M41" s="5">
        <v>52135337761</v>
      </c>
      <c r="O41" s="5">
        <v>55257760881</v>
      </c>
      <c r="Q41" s="5">
        <v>-3122423120</v>
      </c>
    </row>
    <row r="42" spans="1:17" ht="24">
      <c r="A42" s="4" t="s">
        <v>80</v>
      </c>
      <c r="C42" s="5">
        <v>1975780</v>
      </c>
      <c r="E42" s="5">
        <v>8012414546</v>
      </c>
      <c r="G42" s="5">
        <v>7762372503</v>
      </c>
      <c r="I42" s="5">
        <v>250042043</v>
      </c>
      <c r="K42" s="5">
        <v>1975780</v>
      </c>
      <c r="M42" s="5">
        <v>8012414546</v>
      </c>
      <c r="O42" s="5">
        <v>7762372503</v>
      </c>
      <c r="Q42" s="5">
        <v>250042043</v>
      </c>
    </row>
    <row r="43" spans="1:17" ht="24">
      <c r="A43" s="4" t="s">
        <v>66</v>
      </c>
      <c r="C43" s="5">
        <v>250000</v>
      </c>
      <c r="E43" s="5">
        <v>1858873523</v>
      </c>
      <c r="G43" s="5">
        <v>2500035750</v>
      </c>
      <c r="I43" s="5">
        <v>-641162227</v>
      </c>
      <c r="K43" s="5">
        <v>250000</v>
      </c>
      <c r="M43" s="5">
        <v>1858873523</v>
      </c>
      <c r="O43" s="5">
        <v>2500035750</v>
      </c>
      <c r="Q43" s="5">
        <v>-641162227</v>
      </c>
    </row>
    <row r="44" spans="1:17" ht="24">
      <c r="A44" s="4" t="s">
        <v>96</v>
      </c>
      <c r="C44" s="5">
        <v>93376</v>
      </c>
      <c r="E44" s="5">
        <v>296839683</v>
      </c>
      <c r="G44" s="5">
        <v>301930590</v>
      </c>
      <c r="I44" s="5">
        <v>-5090907</v>
      </c>
      <c r="K44" s="5">
        <v>188658</v>
      </c>
      <c r="M44" s="5">
        <v>1006255648</v>
      </c>
      <c r="O44" s="5">
        <v>1142053278</v>
      </c>
      <c r="Q44" s="5">
        <v>-135797630</v>
      </c>
    </row>
    <row r="45" spans="1:17" ht="24">
      <c r="A45" s="4" t="s">
        <v>41</v>
      </c>
      <c r="C45" s="5">
        <v>6555533</v>
      </c>
      <c r="E45" s="5">
        <v>14567275534</v>
      </c>
      <c r="G45" s="5">
        <v>16747403958</v>
      </c>
      <c r="I45" s="5">
        <v>-2180128424</v>
      </c>
      <c r="K45" s="5">
        <v>6555533</v>
      </c>
      <c r="M45" s="5">
        <v>14567275534</v>
      </c>
      <c r="O45" s="5">
        <v>16747403958</v>
      </c>
      <c r="Q45" s="5">
        <v>-2180128424</v>
      </c>
    </row>
    <row r="46" spans="1:17" ht="24">
      <c r="A46" s="4" t="s">
        <v>32</v>
      </c>
      <c r="C46" s="5">
        <v>3358844</v>
      </c>
      <c r="E46" s="5">
        <v>12280058970</v>
      </c>
      <c r="G46" s="5">
        <v>10974847180</v>
      </c>
      <c r="I46" s="5">
        <v>1305211790</v>
      </c>
      <c r="K46" s="5">
        <v>3993789</v>
      </c>
      <c r="M46" s="5">
        <v>14197544572</v>
      </c>
      <c r="O46" s="5">
        <v>12953555956</v>
      </c>
      <c r="Q46" s="5">
        <v>1243988616</v>
      </c>
    </row>
    <row r="47" spans="1:17" ht="24">
      <c r="A47" s="4" t="s">
        <v>42</v>
      </c>
      <c r="C47" s="5">
        <v>885303</v>
      </c>
      <c r="E47" s="5">
        <v>3289433681</v>
      </c>
      <c r="G47" s="5">
        <v>3565655246</v>
      </c>
      <c r="I47" s="5">
        <v>-276221565</v>
      </c>
      <c r="K47" s="5">
        <v>885304</v>
      </c>
      <c r="M47" s="5">
        <v>3289433682</v>
      </c>
      <c r="O47" s="5">
        <v>3565659023</v>
      </c>
      <c r="Q47" s="5">
        <v>-276225341</v>
      </c>
    </row>
    <row r="48" spans="1:17" ht="24">
      <c r="A48" s="4" t="s">
        <v>77</v>
      </c>
      <c r="C48" s="5">
        <v>1117859</v>
      </c>
      <c r="E48" s="5">
        <v>3977008962</v>
      </c>
      <c r="G48" s="5">
        <v>4751766088</v>
      </c>
      <c r="I48" s="5">
        <v>-774757126</v>
      </c>
      <c r="K48" s="5">
        <v>1234187</v>
      </c>
      <c r="M48" s="5">
        <v>4824619737</v>
      </c>
      <c r="O48" s="5">
        <v>5709230913</v>
      </c>
      <c r="Q48" s="5">
        <v>-884611176</v>
      </c>
    </row>
    <row r="49" spans="1:17" ht="24">
      <c r="A49" s="4" t="s">
        <v>39</v>
      </c>
      <c r="C49" s="5">
        <v>1401645</v>
      </c>
      <c r="E49" s="5">
        <v>11394843465</v>
      </c>
      <c r="G49" s="5">
        <v>8819471610</v>
      </c>
      <c r="I49" s="5">
        <v>2575371855</v>
      </c>
      <c r="K49" s="5">
        <v>1401645</v>
      </c>
      <c r="M49" s="5">
        <v>11394843465</v>
      </c>
      <c r="O49" s="5">
        <v>8819471610</v>
      </c>
      <c r="Q49" s="5">
        <v>2575371855</v>
      </c>
    </row>
    <row r="50" spans="1:17" ht="24">
      <c r="A50" s="4" t="s">
        <v>90</v>
      </c>
      <c r="C50" s="5">
        <v>7349321</v>
      </c>
      <c r="E50" s="5">
        <v>48368520251</v>
      </c>
      <c r="G50" s="5">
        <v>45048944662</v>
      </c>
      <c r="I50" s="5">
        <v>3319575589</v>
      </c>
      <c r="K50" s="5">
        <v>10815243</v>
      </c>
      <c r="M50" s="5">
        <v>76380188508</v>
      </c>
      <c r="O50" s="5">
        <v>71107930697</v>
      </c>
      <c r="Q50" s="5">
        <v>5272257811</v>
      </c>
    </row>
    <row r="51" spans="1:17" ht="24">
      <c r="A51" s="4" t="s">
        <v>31</v>
      </c>
      <c r="C51" s="5">
        <v>209635</v>
      </c>
      <c r="E51" s="5">
        <v>15081977201</v>
      </c>
      <c r="G51" s="5">
        <v>14913749904</v>
      </c>
      <c r="I51" s="5">
        <v>168227297</v>
      </c>
      <c r="K51" s="5">
        <v>248709</v>
      </c>
      <c r="M51" s="5">
        <v>17780685297</v>
      </c>
      <c r="O51" s="5">
        <v>17570431484</v>
      </c>
      <c r="Q51" s="5">
        <v>210253813</v>
      </c>
    </row>
    <row r="52" spans="1:17" ht="24">
      <c r="A52" s="4" t="s">
        <v>59</v>
      </c>
      <c r="C52" s="5">
        <v>2641825</v>
      </c>
      <c r="E52" s="5">
        <v>26678255460</v>
      </c>
      <c r="G52" s="5">
        <v>28063975297</v>
      </c>
      <c r="I52" s="5">
        <v>-1385719837</v>
      </c>
      <c r="K52" s="5">
        <v>3635092</v>
      </c>
      <c r="M52" s="5">
        <v>37411581816</v>
      </c>
      <c r="O52" s="5">
        <v>38599075162</v>
      </c>
      <c r="Q52" s="5">
        <v>-1187493346</v>
      </c>
    </row>
    <row r="53" spans="1:17" ht="24">
      <c r="A53" s="4" t="s">
        <v>86</v>
      </c>
      <c r="C53" s="5">
        <v>400412</v>
      </c>
      <c r="E53" s="5">
        <v>7156970522</v>
      </c>
      <c r="G53" s="5">
        <v>9158659919</v>
      </c>
      <c r="I53" s="5">
        <v>-2001689397</v>
      </c>
      <c r="K53" s="5">
        <v>1600412</v>
      </c>
      <c r="M53" s="5">
        <v>26886875124</v>
      </c>
      <c r="O53" s="5">
        <v>36606368528</v>
      </c>
      <c r="Q53" s="5">
        <v>-9719493404</v>
      </c>
    </row>
    <row r="54" spans="1:17" ht="24">
      <c r="A54" s="4" t="s">
        <v>94</v>
      </c>
      <c r="C54" s="5">
        <v>250000</v>
      </c>
      <c r="E54" s="5">
        <v>3674655156</v>
      </c>
      <c r="G54" s="5">
        <v>4294296000</v>
      </c>
      <c r="I54" s="5">
        <v>-619640844</v>
      </c>
      <c r="K54" s="5">
        <v>250000</v>
      </c>
      <c r="M54" s="5">
        <v>3674655156</v>
      </c>
      <c r="O54" s="5">
        <v>4294296000</v>
      </c>
      <c r="Q54" s="5">
        <v>-619640844</v>
      </c>
    </row>
    <row r="55" spans="1:17" ht="24">
      <c r="A55" s="4" t="s">
        <v>16</v>
      </c>
      <c r="C55" s="5">
        <v>1090715</v>
      </c>
      <c r="E55" s="5">
        <v>5347902941</v>
      </c>
      <c r="G55" s="5">
        <v>6187005417</v>
      </c>
      <c r="I55" s="5">
        <v>-839102476</v>
      </c>
      <c r="K55" s="5">
        <v>1090715</v>
      </c>
      <c r="M55" s="5">
        <v>5347902941</v>
      </c>
      <c r="O55" s="5">
        <v>6187005417</v>
      </c>
      <c r="Q55" s="5">
        <v>-839102476</v>
      </c>
    </row>
    <row r="56" spans="1:17" ht="24">
      <c r="A56" s="4" t="s">
        <v>15</v>
      </c>
      <c r="C56" s="5">
        <v>544115</v>
      </c>
      <c r="E56" s="5">
        <v>6014880900</v>
      </c>
      <c r="G56" s="5">
        <v>6566534674</v>
      </c>
      <c r="I56" s="5">
        <v>-551653774</v>
      </c>
      <c r="K56" s="5">
        <v>703423</v>
      </c>
      <c r="M56" s="5">
        <v>7761593018</v>
      </c>
      <c r="O56" s="5">
        <v>8504862501</v>
      </c>
      <c r="Q56" s="5">
        <v>-743269483</v>
      </c>
    </row>
    <row r="57" spans="1:17" ht="24">
      <c r="A57" s="4" t="s">
        <v>56</v>
      </c>
      <c r="C57" s="5">
        <v>1178703</v>
      </c>
      <c r="E57" s="5">
        <v>13630591353</v>
      </c>
      <c r="G57" s="5">
        <v>14323541548</v>
      </c>
      <c r="I57" s="5">
        <v>-692950195</v>
      </c>
      <c r="K57" s="5">
        <v>1409141</v>
      </c>
      <c r="M57" s="5">
        <v>16468730181</v>
      </c>
      <c r="O57" s="5">
        <v>17054018921</v>
      </c>
      <c r="Q57" s="5">
        <v>-585288740</v>
      </c>
    </row>
    <row r="58" spans="1:17" ht="24">
      <c r="A58" s="4" t="s">
        <v>17</v>
      </c>
      <c r="C58" s="5">
        <v>245000</v>
      </c>
      <c r="E58" s="5">
        <v>1970008675</v>
      </c>
      <c r="G58" s="5">
        <v>1888458162</v>
      </c>
      <c r="I58" s="5">
        <v>81550513</v>
      </c>
      <c r="K58" s="5">
        <v>490000</v>
      </c>
      <c r="M58" s="5">
        <v>4312885153</v>
      </c>
      <c r="O58" s="5">
        <v>3776916326</v>
      </c>
      <c r="Q58" s="5">
        <v>535968827</v>
      </c>
    </row>
    <row r="59" spans="1:17" ht="24">
      <c r="A59" s="4" t="s">
        <v>21</v>
      </c>
      <c r="C59" s="5">
        <v>12583299</v>
      </c>
      <c r="E59" s="5">
        <v>6656684503</v>
      </c>
      <c r="G59" s="5">
        <v>5937999484</v>
      </c>
      <c r="I59" s="5">
        <v>718685019</v>
      </c>
      <c r="K59" s="5">
        <v>13022367</v>
      </c>
      <c r="M59" s="5">
        <v>7389928159</v>
      </c>
      <c r="O59" s="5">
        <v>6732347197</v>
      </c>
      <c r="Q59" s="5">
        <v>657580962</v>
      </c>
    </row>
    <row r="60" spans="1:17" ht="24">
      <c r="A60" s="4" t="s">
        <v>88</v>
      </c>
      <c r="C60" s="5">
        <v>4549251</v>
      </c>
      <c r="E60" s="5">
        <v>10795355579</v>
      </c>
      <c r="G60" s="5">
        <v>12668888573</v>
      </c>
      <c r="I60" s="5">
        <v>-1873532994</v>
      </c>
      <c r="K60" s="5">
        <v>5381972</v>
      </c>
      <c r="M60" s="5">
        <v>13205808193</v>
      </c>
      <c r="O60" s="5">
        <v>15550342880</v>
      </c>
      <c r="Q60" s="5">
        <v>-2344534687</v>
      </c>
    </row>
    <row r="61" spans="1:17" ht="24">
      <c r="A61" s="4" t="s">
        <v>46</v>
      </c>
      <c r="C61" s="5">
        <v>5431295</v>
      </c>
      <c r="E61" s="5">
        <v>20302180710</v>
      </c>
      <c r="G61" s="5">
        <v>20302180710</v>
      </c>
      <c r="I61" s="5">
        <v>0</v>
      </c>
      <c r="K61" s="5">
        <v>5431295</v>
      </c>
      <c r="M61" s="5">
        <v>20302180710</v>
      </c>
      <c r="O61" s="5">
        <v>20302180710</v>
      </c>
      <c r="Q61" s="5">
        <v>0</v>
      </c>
    </row>
    <row r="62" spans="1:17" ht="24">
      <c r="A62" s="4" t="s">
        <v>37</v>
      </c>
      <c r="C62" s="5">
        <v>372896</v>
      </c>
      <c r="E62" s="5">
        <v>13008444120</v>
      </c>
      <c r="G62" s="5">
        <v>14509493984</v>
      </c>
      <c r="I62" s="5">
        <v>-1501049864</v>
      </c>
      <c r="K62" s="5">
        <v>441721</v>
      </c>
      <c r="M62" s="5">
        <v>15498768077</v>
      </c>
      <c r="O62" s="5">
        <v>17160594242</v>
      </c>
      <c r="Q62" s="5">
        <v>-1661826165</v>
      </c>
    </row>
    <row r="63" spans="1:17" ht="24">
      <c r="A63" s="4" t="s">
        <v>40</v>
      </c>
      <c r="C63" s="5">
        <v>3137317</v>
      </c>
      <c r="E63" s="5">
        <v>16404682121</v>
      </c>
      <c r="G63" s="5">
        <v>16573658590</v>
      </c>
      <c r="I63" s="5">
        <v>-168976469</v>
      </c>
      <c r="K63" s="5">
        <v>3373928</v>
      </c>
      <c r="M63" s="5">
        <v>19619895795</v>
      </c>
      <c r="O63" s="5">
        <v>20061712024</v>
      </c>
      <c r="Q63" s="5">
        <v>-441816229</v>
      </c>
    </row>
    <row r="64" spans="1:17" ht="24">
      <c r="A64" s="4" t="s">
        <v>22</v>
      </c>
      <c r="C64" s="5">
        <v>31393851</v>
      </c>
      <c r="E64" s="5">
        <v>83154488484</v>
      </c>
      <c r="G64" s="5">
        <v>66527045466</v>
      </c>
      <c r="I64" s="5">
        <v>16627443018</v>
      </c>
      <c r="K64" s="5">
        <v>31852844</v>
      </c>
      <c r="M64" s="5">
        <v>84023211329</v>
      </c>
      <c r="O64" s="5">
        <v>67405806061</v>
      </c>
      <c r="Q64" s="5">
        <v>16617405268</v>
      </c>
    </row>
    <row r="65" spans="1:17" ht="24">
      <c r="A65" s="4" t="s">
        <v>62</v>
      </c>
      <c r="C65" s="5">
        <v>744111</v>
      </c>
      <c r="E65" s="5">
        <v>15700733875</v>
      </c>
      <c r="G65" s="5">
        <v>11606327768</v>
      </c>
      <c r="I65" s="5">
        <v>4094406107</v>
      </c>
      <c r="K65" s="5">
        <v>805127</v>
      </c>
      <c r="M65" s="5">
        <v>19024461328</v>
      </c>
      <c r="O65" s="5">
        <v>14990116252</v>
      </c>
      <c r="Q65" s="5">
        <v>4034345076</v>
      </c>
    </row>
    <row r="66" spans="1:17" ht="24">
      <c r="A66" s="4" t="s">
        <v>48</v>
      </c>
      <c r="C66" s="5">
        <v>183551</v>
      </c>
      <c r="E66" s="5">
        <v>6245643744</v>
      </c>
      <c r="G66" s="5">
        <v>4875111750</v>
      </c>
      <c r="I66" s="5">
        <v>1370531994</v>
      </c>
      <c r="K66" s="5">
        <v>234267</v>
      </c>
      <c r="M66" s="5">
        <v>7563976122</v>
      </c>
      <c r="O66" s="5">
        <v>6189410982</v>
      </c>
      <c r="Q66" s="5">
        <v>1374565140</v>
      </c>
    </row>
    <row r="67" spans="1:17" ht="24">
      <c r="A67" s="4" t="s">
        <v>83</v>
      </c>
      <c r="C67" s="5">
        <v>479067</v>
      </c>
      <c r="E67" s="5">
        <v>28209859730</v>
      </c>
      <c r="G67" s="5">
        <v>29636491809</v>
      </c>
      <c r="I67" s="5">
        <v>-1426632079</v>
      </c>
      <c r="K67" s="5">
        <v>723782</v>
      </c>
      <c r="M67" s="5">
        <v>41536191925</v>
      </c>
      <c r="O67" s="5">
        <v>44604214680</v>
      </c>
      <c r="Q67" s="5">
        <v>-3068022755</v>
      </c>
    </row>
    <row r="68" spans="1:17" ht="24">
      <c r="A68" s="4" t="s">
        <v>65</v>
      </c>
      <c r="C68" s="5">
        <v>1952156</v>
      </c>
      <c r="E68" s="5">
        <v>10218642985</v>
      </c>
      <c r="G68" s="5">
        <v>9964438588</v>
      </c>
      <c r="I68" s="5">
        <v>254204397</v>
      </c>
      <c r="K68" s="5">
        <v>2382786</v>
      </c>
      <c r="M68" s="5">
        <v>12121404355</v>
      </c>
      <c r="O68" s="5">
        <v>12126180732</v>
      </c>
      <c r="Q68" s="5">
        <v>-4776377</v>
      </c>
    </row>
    <row r="69" spans="1:17" ht="24">
      <c r="A69" s="4" t="s">
        <v>27</v>
      </c>
      <c r="C69" s="5">
        <v>5168514</v>
      </c>
      <c r="E69" s="5">
        <v>20442928234</v>
      </c>
      <c r="G69" s="5">
        <v>17437720864</v>
      </c>
      <c r="I69" s="5">
        <v>3005207370</v>
      </c>
      <c r="K69" s="5">
        <v>5168515</v>
      </c>
      <c r="M69" s="5">
        <v>20442928235</v>
      </c>
      <c r="O69" s="5">
        <v>17437724238</v>
      </c>
      <c r="Q69" s="5">
        <v>3005203997</v>
      </c>
    </row>
    <row r="70" spans="1:17" ht="24">
      <c r="A70" s="4" t="s">
        <v>43</v>
      </c>
      <c r="C70" s="5">
        <v>20003</v>
      </c>
      <c r="E70" s="5">
        <v>1031762779</v>
      </c>
      <c r="G70" s="5">
        <v>943494951</v>
      </c>
      <c r="I70" s="5">
        <v>88267828</v>
      </c>
      <c r="K70" s="5">
        <v>305753</v>
      </c>
      <c r="M70" s="5">
        <v>16640298760</v>
      </c>
      <c r="O70" s="5">
        <v>14421657357</v>
      </c>
      <c r="Q70" s="5">
        <v>2218641403</v>
      </c>
    </row>
    <row r="71" spans="1:17" ht="24">
      <c r="A71" s="4" t="s">
        <v>87</v>
      </c>
      <c r="C71" s="5">
        <v>56001</v>
      </c>
      <c r="E71" s="5">
        <v>1097755056</v>
      </c>
      <c r="G71" s="5">
        <v>965279554</v>
      </c>
      <c r="I71" s="5">
        <v>132475502</v>
      </c>
      <c r="K71" s="5">
        <v>856001</v>
      </c>
      <c r="M71" s="5">
        <v>14214748771</v>
      </c>
      <c r="O71" s="5">
        <v>14754741074</v>
      </c>
      <c r="Q71" s="5">
        <v>-539992303</v>
      </c>
    </row>
    <row r="72" spans="1:17" ht="24">
      <c r="A72" s="4" t="s">
        <v>47</v>
      </c>
      <c r="C72" s="5">
        <v>134111</v>
      </c>
      <c r="E72" s="5">
        <v>1720029772</v>
      </c>
      <c r="G72" s="5">
        <v>2123564844</v>
      </c>
      <c r="I72" s="5">
        <v>-403535072</v>
      </c>
      <c r="K72" s="5">
        <v>247486</v>
      </c>
      <c r="M72" s="5">
        <v>3275295553</v>
      </c>
      <c r="O72" s="5">
        <v>3971851711</v>
      </c>
      <c r="Q72" s="5">
        <v>-696556158</v>
      </c>
    </row>
    <row r="73" spans="1:17" ht="24">
      <c r="A73" s="4" t="s">
        <v>19</v>
      </c>
      <c r="C73" s="5">
        <v>1260001</v>
      </c>
      <c r="E73" s="5">
        <v>4410905995</v>
      </c>
      <c r="G73" s="5">
        <v>3565204541</v>
      </c>
      <c r="I73" s="5">
        <v>845701454</v>
      </c>
      <c r="K73" s="5">
        <v>1260001</v>
      </c>
      <c r="M73" s="5">
        <v>4410905995</v>
      </c>
      <c r="O73" s="5">
        <v>3565204541</v>
      </c>
      <c r="Q73" s="5">
        <v>845701454</v>
      </c>
    </row>
    <row r="74" spans="1:17" ht="24">
      <c r="A74" s="4" t="s">
        <v>30</v>
      </c>
      <c r="C74" s="5">
        <v>1860600</v>
      </c>
      <c r="E74" s="5">
        <v>4638850768</v>
      </c>
      <c r="G74" s="5">
        <v>4769142587</v>
      </c>
      <c r="I74" s="5">
        <v>-130291819</v>
      </c>
      <c r="K74" s="5">
        <v>1860600</v>
      </c>
      <c r="M74" s="5">
        <v>4638850768</v>
      </c>
      <c r="O74" s="5">
        <v>4769142587</v>
      </c>
      <c r="Q74" s="5">
        <v>-130291819</v>
      </c>
    </row>
    <row r="75" spans="1:17" ht="24">
      <c r="A75" s="4" t="s">
        <v>93</v>
      </c>
      <c r="C75" s="5">
        <v>142069</v>
      </c>
      <c r="E75" s="5">
        <v>598829795</v>
      </c>
      <c r="G75" s="5">
        <v>565496457</v>
      </c>
      <c r="I75" s="5">
        <v>33333338</v>
      </c>
      <c r="K75" s="5">
        <v>266139</v>
      </c>
      <c r="M75" s="5">
        <v>1079207093</v>
      </c>
      <c r="O75" s="5">
        <v>1050190366</v>
      </c>
      <c r="Q75" s="5">
        <v>29016727</v>
      </c>
    </row>
    <row r="76" spans="1:17" ht="24">
      <c r="A76" s="4" t="s">
        <v>52</v>
      </c>
      <c r="C76" s="5">
        <v>16570821</v>
      </c>
      <c r="E76" s="5">
        <v>8171915942</v>
      </c>
      <c r="G76" s="5">
        <v>5919569224</v>
      </c>
      <c r="I76" s="5">
        <v>2252346718</v>
      </c>
      <c r="K76" s="5">
        <v>17009224</v>
      </c>
      <c r="M76" s="5">
        <v>9376451956</v>
      </c>
      <c r="O76" s="5">
        <v>7174657383</v>
      </c>
      <c r="Q76" s="5">
        <v>2201794573</v>
      </c>
    </row>
    <row r="77" spans="1:17" ht="24">
      <c r="A77" s="4" t="s">
        <v>92</v>
      </c>
      <c r="C77" s="5">
        <v>106521</v>
      </c>
      <c r="E77" s="5">
        <v>2555792808</v>
      </c>
      <c r="G77" s="5">
        <v>2261097510</v>
      </c>
      <c r="I77" s="5">
        <v>294695298</v>
      </c>
      <c r="K77" s="5">
        <v>128256</v>
      </c>
      <c r="M77" s="5">
        <v>2961331367</v>
      </c>
      <c r="O77" s="5">
        <v>2726483789</v>
      </c>
      <c r="Q77" s="5">
        <v>234847578</v>
      </c>
    </row>
    <row r="78" spans="1:17" ht="24">
      <c r="A78" s="4" t="s">
        <v>74</v>
      </c>
      <c r="C78" s="5">
        <v>382349</v>
      </c>
      <c r="E78" s="5">
        <v>1666003448</v>
      </c>
      <c r="G78" s="5">
        <v>1996594801</v>
      </c>
      <c r="I78" s="5">
        <v>-330591353</v>
      </c>
      <c r="K78" s="5">
        <v>457724</v>
      </c>
      <c r="M78" s="5">
        <v>2021454969</v>
      </c>
      <c r="O78" s="5">
        <v>2398200941</v>
      </c>
      <c r="Q78" s="5">
        <v>-376745972</v>
      </c>
    </row>
    <row r="79" spans="1:17" ht="24">
      <c r="A79" s="4" t="s">
        <v>78</v>
      </c>
      <c r="C79" s="5">
        <v>451360</v>
      </c>
      <c r="E79" s="5">
        <v>2238287685</v>
      </c>
      <c r="G79" s="5">
        <v>2631184343</v>
      </c>
      <c r="I79" s="5">
        <v>-392896658</v>
      </c>
      <c r="K79" s="5">
        <v>451360</v>
      </c>
      <c r="M79" s="5">
        <v>2238287685</v>
      </c>
      <c r="O79" s="5">
        <v>2631184343</v>
      </c>
      <c r="Q79" s="5">
        <v>-392896658</v>
      </c>
    </row>
    <row r="80" spans="1:17" ht="24">
      <c r="A80" s="4" t="s">
        <v>35</v>
      </c>
      <c r="C80" s="5">
        <v>388009</v>
      </c>
      <c r="E80" s="5">
        <v>26057736398</v>
      </c>
      <c r="G80" s="5">
        <v>22709156943</v>
      </c>
      <c r="I80" s="5">
        <v>3348579455</v>
      </c>
      <c r="K80" s="5">
        <v>927197</v>
      </c>
      <c r="M80" s="5">
        <v>60577830352</v>
      </c>
      <c r="O80" s="5">
        <v>52954498830</v>
      </c>
      <c r="Q80" s="5">
        <v>7623331522</v>
      </c>
    </row>
    <row r="81" spans="1:17" ht="24">
      <c r="A81" s="4" t="s">
        <v>26</v>
      </c>
      <c r="C81" s="5">
        <v>768216</v>
      </c>
      <c r="E81" s="5">
        <v>3303453499</v>
      </c>
      <c r="G81" s="5">
        <v>3315768805</v>
      </c>
      <c r="I81" s="5">
        <v>-12315306</v>
      </c>
      <c r="K81" s="5">
        <v>917094</v>
      </c>
      <c r="M81" s="5">
        <v>3900305947</v>
      </c>
      <c r="O81" s="5">
        <v>3963974536</v>
      </c>
      <c r="Q81" s="5">
        <v>-63668589</v>
      </c>
    </row>
    <row r="82" spans="1:17" ht="24">
      <c r="A82" s="4" t="s">
        <v>68</v>
      </c>
      <c r="C82" s="5">
        <v>4894687</v>
      </c>
      <c r="E82" s="5">
        <v>39623077821</v>
      </c>
      <c r="G82" s="5">
        <v>39370555600</v>
      </c>
      <c r="I82" s="5">
        <v>252522221</v>
      </c>
      <c r="K82" s="5">
        <v>8771601</v>
      </c>
      <c r="M82" s="5">
        <v>79491669526</v>
      </c>
      <c r="O82" s="5">
        <v>78428812643</v>
      </c>
      <c r="Q82" s="5">
        <v>1062856883</v>
      </c>
    </row>
    <row r="83" spans="1:17" ht="24">
      <c r="A83" s="4" t="s">
        <v>76</v>
      </c>
      <c r="C83" s="5">
        <v>14816585</v>
      </c>
      <c r="E83" s="5">
        <v>51968720333</v>
      </c>
      <c r="G83" s="5">
        <v>60789380276</v>
      </c>
      <c r="I83" s="5">
        <v>-8820659943</v>
      </c>
      <c r="K83" s="5">
        <v>61454991</v>
      </c>
      <c r="M83" s="5">
        <v>250566356064</v>
      </c>
      <c r="O83" s="5">
        <v>269974811188</v>
      </c>
      <c r="Q83" s="5">
        <v>-19408455124</v>
      </c>
    </row>
    <row r="84" spans="1:17" ht="24">
      <c r="A84" s="4" t="s">
        <v>51</v>
      </c>
      <c r="C84" s="5">
        <v>898144</v>
      </c>
      <c r="E84" s="5">
        <v>17149268687</v>
      </c>
      <c r="G84" s="5">
        <v>17516002043</v>
      </c>
      <c r="I84" s="5">
        <v>-366733356</v>
      </c>
      <c r="K84" s="5">
        <v>1062084</v>
      </c>
      <c r="M84" s="5">
        <v>20085890034</v>
      </c>
      <c r="O84" s="5">
        <v>20667736564</v>
      </c>
      <c r="Q84" s="5">
        <v>-581846530</v>
      </c>
    </row>
    <row r="85" spans="1:17" ht="24">
      <c r="A85" s="4" t="s">
        <v>53</v>
      </c>
      <c r="C85" s="5">
        <v>830193</v>
      </c>
      <c r="E85" s="5">
        <v>6193402759</v>
      </c>
      <c r="G85" s="5">
        <v>6887279639</v>
      </c>
      <c r="I85" s="5">
        <v>-693876880</v>
      </c>
      <c r="K85" s="5">
        <v>999337</v>
      </c>
      <c r="M85" s="5">
        <v>7410718940</v>
      </c>
      <c r="O85" s="5">
        <v>8302998173</v>
      </c>
      <c r="Q85" s="5">
        <v>-892279233</v>
      </c>
    </row>
    <row r="86" spans="1:17" ht="24">
      <c r="A86" s="4" t="s">
        <v>82</v>
      </c>
      <c r="C86" s="5">
        <v>716120</v>
      </c>
      <c r="E86" s="5">
        <v>11305342945</v>
      </c>
      <c r="G86" s="5">
        <v>11760114343</v>
      </c>
      <c r="I86" s="5">
        <v>-454771398</v>
      </c>
      <c r="K86" s="5">
        <v>855378</v>
      </c>
      <c r="M86" s="5">
        <v>13562676470</v>
      </c>
      <c r="O86" s="5">
        <v>14024819567</v>
      </c>
      <c r="Q86" s="5">
        <v>-462143097</v>
      </c>
    </row>
    <row r="87" spans="1:17" ht="24">
      <c r="A87" s="4" t="s">
        <v>138</v>
      </c>
      <c r="C87" s="5">
        <v>0</v>
      </c>
      <c r="E87" s="5">
        <v>0</v>
      </c>
      <c r="G87" s="5">
        <v>0</v>
      </c>
      <c r="I87" s="5">
        <v>0</v>
      </c>
      <c r="K87" s="5">
        <v>15569120</v>
      </c>
      <c r="M87" s="5">
        <v>86237355680</v>
      </c>
      <c r="O87" s="5">
        <v>86237355680</v>
      </c>
      <c r="Q87" s="5">
        <v>0</v>
      </c>
    </row>
    <row r="88" spans="1:17" ht="24">
      <c r="A88" s="4" t="s">
        <v>139</v>
      </c>
      <c r="C88" s="5">
        <v>0</v>
      </c>
      <c r="E88" s="5">
        <v>0</v>
      </c>
      <c r="G88" s="5">
        <v>0</v>
      </c>
      <c r="I88" s="5">
        <v>0</v>
      </c>
      <c r="K88" s="5">
        <v>450000</v>
      </c>
      <c r="M88" s="5">
        <v>4874699052</v>
      </c>
      <c r="O88" s="5">
        <v>4034848950</v>
      </c>
      <c r="Q88" s="5">
        <v>839850102</v>
      </c>
    </row>
    <row r="89" spans="1:17" ht="24">
      <c r="A89" s="4" t="s">
        <v>140</v>
      </c>
      <c r="C89" s="5">
        <v>0</v>
      </c>
      <c r="E89" s="5">
        <v>0</v>
      </c>
      <c r="G89" s="5">
        <v>0</v>
      </c>
      <c r="I89" s="5">
        <v>0</v>
      </c>
      <c r="K89" s="5">
        <v>14386875</v>
      </c>
      <c r="M89" s="5">
        <v>23637635625</v>
      </c>
      <c r="O89" s="5">
        <v>23637635625</v>
      </c>
      <c r="Q89" s="5">
        <v>0</v>
      </c>
    </row>
    <row r="90" spans="1:17" ht="24">
      <c r="A90" s="4" t="s">
        <v>67</v>
      </c>
      <c r="C90" s="5">
        <v>0</v>
      </c>
      <c r="E90" s="5">
        <v>0</v>
      </c>
      <c r="G90" s="5">
        <v>0</v>
      </c>
      <c r="I90" s="5">
        <v>0</v>
      </c>
      <c r="K90" s="5">
        <v>1500000</v>
      </c>
      <c r="M90" s="5">
        <v>5355941444</v>
      </c>
      <c r="O90" s="5">
        <v>4055178764</v>
      </c>
      <c r="Q90" s="5">
        <v>1300762680</v>
      </c>
    </row>
    <row r="91" spans="1:17" ht="24">
      <c r="A91" s="4" t="s">
        <v>141</v>
      </c>
      <c r="C91" s="5">
        <v>0</v>
      </c>
      <c r="E91" s="5">
        <v>0</v>
      </c>
      <c r="G91" s="5">
        <v>0</v>
      </c>
      <c r="I91" s="5">
        <v>0</v>
      </c>
      <c r="K91" s="5">
        <v>8941661</v>
      </c>
      <c r="M91" s="5">
        <v>51976506564</v>
      </c>
      <c r="O91" s="5">
        <v>43829131041</v>
      </c>
      <c r="Q91" s="5">
        <v>8147375523</v>
      </c>
    </row>
    <row r="92" spans="1:17" ht="24">
      <c r="A92" s="4" t="s">
        <v>142</v>
      </c>
      <c r="C92" s="5">
        <v>0</v>
      </c>
      <c r="E92" s="5">
        <v>0</v>
      </c>
      <c r="G92" s="5">
        <v>0</v>
      </c>
      <c r="I92" s="5">
        <v>0</v>
      </c>
      <c r="K92" s="5">
        <v>11671960</v>
      </c>
      <c r="M92" s="5">
        <v>36218091880</v>
      </c>
      <c r="O92" s="5">
        <v>36218091880</v>
      </c>
      <c r="Q92" s="5">
        <v>0</v>
      </c>
    </row>
    <row r="93" spans="1:17" ht="24">
      <c r="A93" s="4" t="s">
        <v>143</v>
      </c>
      <c r="C93" s="5">
        <v>0</v>
      </c>
      <c r="E93" s="5">
        <v>0</v>
      </c>
      <c r="G93" s="5">
        <v>0</v>
      </c>
      <c r="I93" s="5">
        <v>0</v>
      </c>
      <c r="K93" s="5">
        <v>297500</v>
      </c>
      <c r="M93" s="5">
        <v>9004974766</v>
      </c>
      <c r="O93" s="5">
        <v>8753604300</v>
      </c>
      <c r="Q93" s="5">
        <v>251370466</v>
      </c>
    </row>
    <row r="94" spans="1:17" ht="24">
      <c r="A94" s="4" t="s">
        <v>144</v>
      </c>
      <c r="C94" s="5">
        <v>0</v>
      </c>
      <c r="E94" s="5">
        <v>0</v>
      </c>
      <c r="G94" s="5">
        <v>0</v>
      </c>
      <c r="I94" s="5">
        <v>0</v>
      </c>
      <c r="K94" s="5">
        <v>9109560</v>
      </c>
      <c r="M94" s="5">
        <v>28567580160</v>
      </c>
      <c r="O94" s="5">
        <v>28567580160</v>
      </c>
      <c r="Q94" s="5">
        <v>0</v>
      </c>
    </row>
    <row r="95" spans="1:17" ht="24">
      <c r="A95" s="4" t="s">
        <v>145</v>
      </c>
      <c r="C95" s="5">
        <v>0</v>
      </c>
      <c r="E95" s="5">
        <v>0</v>
      </c>
      <c r="G95" s="5">
        <v>0</v>
      </c>
      <c r="I95" s="5">
        <v>0</v>
      </c>
      <c r="K95" s="5">
        <v>57973506</v>
      </c>
      <c r="M95" s="5">
        <v>97490560899</v>
      </c>
      <c r="O95" s="5">
        <v>89883606865</v>
      </c>
      <c r="Q95" s="5">
        <v>7606954034</v>
      </c>
    </row>
    <row r="96" spans="1:17" ht="24">
      <c r="A96" s="4" t="s">
        <v>57</v>
      </c>
      <c r="C96" s="5">
        <v>0</v>
      </c>
      <c r="E96" s="5">
        <v>0</v>
      </c>
      <c r="G96" s="5">
        <v>0</v>
      </c>
      <c r="I96" s="5">
        <v>0</v>
      </c>
      <c r="K96" s="5">
        <v>750000</v>
      </c>
      <c r="M96" s="5">
        <v>2776381679</v>
      </c>
      <c r="O96" s="5">
        <v>2327861781</v>
      </c>
      <c r="Q96" s="5">
        <v>448519898</v>
      </c>
    </row>
    <row r="97" spans="1:17" ht="24">
      <c r="A97" s="4" t="s">
        <v>63</v>
      </c>
      <c r="C97" s="5">
        <v>0</v>
      </c>
      <c r="E97" s="5">
        <v>0</v>
      </c>
      <c r="G97" s="5">
        <v>0</v>
      </c>
      <c r="I97" s="5">
        <v>0</v>
      </c>
      <c r="K97" s="5">
        <v>411832</v>
      </c>
      <c r="M97" s="5">
        <v>3442899260</v>
      </c>
      <c r="O97" s="5">
        <v>3537057022</v>
      </c>
      <c r="Q97" s="5">
        <v>-94157762</v>
      </c>
    </row>
    <row r="98" spans="1:17" ht="24">
      <c r="A98" s="4" t="s">
        <v>146</v>
      </c>
      <c r="C98" s="5">
        <v>0</v>
      </c>
      <c r="E98" s="5">
        <v>0</v>
      </c>
      <c r="G98" s="5">
        <v>0</v>
      </c>
      <c r="I98" s="5">
        <v>0</v>
      </c>
      <c r="K98" s="5">
        <v>4322098</v>
      </c>
      <c r="M98" s="5">
        <v>14133260460</v>
      </c>
      <c r="O98" s="5">
        <v>14133260460</v>
      </c>
      <c r="Q98" s="5">
        <v>0</v>
      </c>
    </row>
    <row r="99" spans="1:17" ht="24">
      <c r="A99" s="4" t="s">
        <v>98</v>
      </c>
      <c r="C99" s="3" t="s">
        <v>98</v>
      </c>
      <c r="E99" s="6">
        <f>SUM(E8:E98)</f>
        <v>1036694074221</v>
      </c>
      <c r="G99" s="6">
        <f>SUM(G8:G98)</f>
        <v>971100445757</v>
      </c>
      <c r="I99" s="6">
        <f>SUM(I8:I98)</f>
        <v>65593628464</v>
      </c>
      <c r="K99" s="3" t="s">
        <v>98</v>
      </c>
      <c r="M99" s="6">
        <f>SUM(M8:M98)</f>
        <v>1969311521417</v>
      </c>
      <c r="O99" s="6">
        <f>SUM(O8:O98)</f>
        <v>1887746105906</v>
      </c>
      <c r="Q99" s="6">
        <f>SUM(Q8:Q98)</f>
        <v>81565415511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2025-06-28T10:59:05Z</dcterms:created>
  <dcterms:modified xsi:type="dcterms:W3CDTF">2025-06-28T10:59:05Z</dcterms:modified>
</cp:coreProperties>
</file>