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.gadari\Desktop\پرتفوی ماهانه\1404\02\"/>
    </mc:Choice>
  </mc:AlternateContent>
  <xr:revisionPtr revIDLastSave="0" documentId="13_ncr:1_{5A0981DB-B03E-4B45-9B30-4DFC83319F5D}" xr6:coauthVersionLast="47" xr6:coauthVersionMax="47" xr10:uidLastSave="{00000000-0000-0000-0000-000000000000}"/>
  <bookViews>
    <workbookView xWindow="28680" yWindow="-120" windowWidth="29040" windowHeight="15720" tabRatio="826" activeTab="2" xr2:uid="{00000000-000D-0000-FFFF-FFFF00000000}"/>
  </bookViews>
  <sheets>
    <sheet name="سهام" sheetId="1" r:id="rId1"/>
    <sheet name="سپرده" sheetId="6" r:id="rId2"/>
    <sheet name=" درآمدها" sheetId="15" r:id="rId3"/>
    <sheet name="درآمد سرمایه‌گذاری در سهام" sheetId="11" r:id="rId4"/>
    <sheet name="درآمد سپرده بانکی" sheetId="13" r:id="rId5"/>
    <sheet name="سایر درآمدها" sheetId="14" r:id="rId6"/>
    <sheet name="درآمد سود سهام" sheetId="8" r:id="rId7"/>
    <sheet name="سود  سپرده بانکی" sheetId="7" r:id="rId8"/>
    <sheet name="درآمد ناشی از فروش" sheetId="10" r:id="rId9"/>
    <sheet name="درآمد ناشی از تغییر قیمت اوراق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5" l="1"/>
  <c r="G10" i="15"/>
  <c r="G8" i="15"/>
  <c r="G9" i="15"/>
  <c r="G7" i="15"/>
  <c r="E10" i="15"/>
  <c r="I10" i="13"/>
  <c r="E10" i="13"/>
  <c r="K100" i="11"/>
  <c r="U100" i="11"/>
  <c r="I100" i="11"/>
  <c r="S100" i="11"/>
  <c r="Q82" i="10"/>
  <c r="I82" i="10"/>
  <c r="C11" i="6"/>
  <c r="I11" i="6"/>
  <c r="K11" i="6"/>
  <c r="Y99" i="1"/>
  <c r="E10" i="14"/>
  <c r="C10" i="14"/>
  <c r="G10" i="13"/>
  <c r="C10" i="13"/>
  <c r="Q100" i="11"/>
  <c r="O100" i="11"/>
  <c r="M100" i="11"/>
  <c r="G100" i="11"/>
  <c r="E100" i="11"/>
  <c r="C100" i="11"/>
  <c r="O82" i="10"/>
  <c r="M82" i="10"/>
  <c r="G82" i="10"/>
  <c r="E82" i="10"/>
  <c r="O91" i="9"/>
  <c r="M91" i="9"/>
  <c r="G91" i="9"/>
  <c r="E91" i="9"/>
  <c r="S16" i="8"/>
  <c r="Q16" i="8"/>
  <c r="O16" i="8"/>
  <c r="M16" i="8"/>
  <c r="K16" i="8"/>
  <c r="I16" i="8"/>
  <c r="M10" i="7"/>
  <c r="K10" i="7"/>
  <c r="I10" i="7"/>
  <c r="G10" i="7"/>
  <c r="E10" i="7"/>
  <c r="C10" i="7"/>
  <c r="G11" i="6"/>
  <c r="E11" i="6"/>
  <c r="W99" i="1"/>
  <c r="U99" i="1"/>
  <c r="O99" i="1"/>
  <c r="K99" i="1"/>
  <c r="G99" i="1"/>
  <c r="E99" i="1"/>
  <c r="Q91" i="9" l="1"/>
  <c r="I91" i="9"/>
</calcChain>
</file>

<file path=xl/sharedStrings.xml><?xml version="1.0" encoding="utf-8"?>
<sst xmlns="http://schemas.openxmlformats.org/spreadsheetml/2006/main" count="1039" uniqueCount="169">
  <si>
    <t>صندوق سرمایه‌گذاری شاخصی آرام مفید</t>
  </si>
  <si>
    <t>صورت وضعیت پورتفوی</t>
  </si>
  <si>
    <t>برای ماه منتهی به 1404/02/31</t>
  </si>
  <si>
    <t>نام شرکت</t>
  </si>
  <si>
    <t>1404/01/31</t>
  </si>
  <si>
    <t>تغییرات طی دوره</t>
  </si>
  <si>
    <t>1404/02/31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</si>
  <si>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</si>
  <si>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</si>
  <si>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</si>
  <si>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</si>
  <si>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</si>
  <si>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</si>
  <si>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</si>
  <si>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</si>
  <si>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آریان کیمیا تک</t>
  </si>
  <si>
    <t>آلومینیوم‌ایران‌</t>
  </si>
  <si>
    <t>اخشان خراسان</t>
  </si>
  <si>
    <t>ایران خودرو دیزل</t>
  </si>
  <si>
    <t>ایران‌ خودرو</t>
  </si>
  <si>
    <t>بانک اقتصادنوین</t>
  </si>
  <si>
    <t>بانک تجارت</t>
  </si>
  <si>
    <t>بانک سامان</t>
  </si>
  <si>
    <t>بانک صادرات ایران</t>
  </si>
  <si>
    <t>بانک ملت</t>
  </si>
  <si>
    <t>بانک‌ کارآفرین‌</t>
  </si>
  <si>
    <t>بین المللی توسعه ص. معادن غدیر</t>
  </si>
  <si>
    <t>پالایش نفت اصفهان</t>
  </si>
  <si>
    <t>پالایش نفت بندرعباس</t>
  </si>
  <si>
    <t>پالایش نفت تبریز</t>
  </si>
  <si>
    <t>پتروشیمی بوعلی سینا</t>
  </si>
  <si>
    <t>پتروشیمی پارس</t>
  </si>
  <si>
    <t>پتروشیمی پردیس</t>
  </si>
  <si>
    <t>پتروشیمی تندگویان</t>
  </si>
  <si>
    <t>پتروشیمی جم</t>
  </si>
  <si>
    <t>پتروشیمی جم پیلن</t>
  </si>
  <si>
    <t>پتروشیمی شیراز</t>
  </si>
  <si>
    <t>پتروشیمی نوری</t>
  </si>
  <si>
    <t>پست بانک ایران</t>
  </si>
  <si>
    <t>تراکتورسازی ایران</t>
  </si>
  <si>
    <t>توسعه معادن وفلزات</t>
  </si>
  <si>
    <t>توسعه معدنی و صنعتی صبانور</t>
  </si>
  <si>
    <t>توسعه نیشکر و  صنایع جانبی</t>
  </si>
  <si>
    <t>تولید انرژی برق شمس پاسارگاد</t>
  </si>
  <si>
    <t>تولیدی چدن سازان</t>
  </si>
  <si>
    <t>ح . معدنی و صنعتی گل گهر</t>
  </si>
  <si>
    <t>ح . معدنی‌وصنعتی‌چادرملو</t>
  </si>
  <si>
    <t>ح توسعه معدنی و صنعتی صبانور</t>
  </si>
  <si>
    <t>ح.زغال سنگ پروده طبس</t>
  </si>
  <si>
    <t>ح.کشتیرانی دریای خزر</t>
  </si>
  <si>
    <t>داروسازی  کوثر</t>
  </si>
  <si>
    <t>داروسازی‌ سینا</t>
  </si>
  <si>
    <t>رادیاتور ایران‌</t>
  </si>
  <si>
    <t>زغال سنگ پروده طبس</t>
  </si>
  <si>
    <t>س. نفت و گاز و پتروشیمی تأمین</t>
  </si>
  <si>
    <t>سایپا</t>
  </si>
  <si>
    <t>سپید ماکیان</t>
  </si>
  <si>
    <t>سرمایه گذاری تامین اجتماعی</t>
  </si>
  <si>
    <t>سرمایه گذاری دارویی تامین</t>
  </si>
  <si>
    <t>سرمایه گذاری صدرتامین</t>
  </si>
  <si>
    <t>سرمایه‌گذاری‌ رنا(هلدینگ‌</t>
  </si>
  <si>
    <t>سرمایه‌گذاری‌صندوق‌بازنشستگی‌</t>
  </si>
  <si>
    <t>سرمایه‌گذاری‌غدیر(هلدینگ‌</t>
  </si>
  <si>
    <t>سیمان  دورود</t>
  </si>
  <si>
    <t>سیمان آبیک</t>
  </si>
  <si>
    <t>سیمان فارس و خوزستان</t>
  </si>
  <si>
    <t>سیمان‌ تهران‌</t>
  </si>
  <si>
    <t>سیمان‌ خزر</t>
  </si>
  <si>
    <t>شرکت ارتباطات سیار ایران</t>
  </si>
  <si>
    <t>صنایع ارتباطی آوا</t>
  </si>
  <si>
    <t>صنایع الکترونیک مادیران</t>
  </si>
  <si>
    <t>صنایع پتروشیمی خلیج فارس</t>
  </si>
  <si>
    <t>صنایع فروآلیاژ ایران</t>
  </si>
  <si>
    <t>فجر انرژی خلیج فارس</t>
  </si>
  <si>
    <t>فروسیلیسیم خمین</t>
  </si>
  <si>
    <t>فنرسازی زر</t>
  </si>
  <si>
    <t>فولاد  خوزستان</t>
  </si>
  <si>
    <t>فولاد آلیاژی ایران</t>
  </si>
  <si>
    <t>فولاد خراسان</t>
  </si>
  <si>
    <t>فولاد مبارکه اصفهان</t>
  </si>
  <si>
    <t>فولاد کاوه جنوب کیش</t>
  </si>
  <si>
    <t>گروه دارویی سبحان</t>
  </si>
  <si>
    <t>گروه مالی صبا تامین</t>
  </si>
  <si>
    <t>گروه مپنا (سهامی عام)</t>
  </si>
  <si>
    <t>گروه مدیریت سرمایه گذاری امید</t>
  </si>
  <si>
    <t>گسترش نفت و گاز پارسیان</t>
  </si>
  <si>
    <t>مبین انرژی خلیج فارس</t>
  </si>
  <si>
    <t>مخابرات ایران</t>
  </si>
  <si>
    <t>مدیریت صنعت شوینده ت.ص.بهشهر</t>
  </si>
  <si>
    <t>مدیریت نیروگاهی ایرانیان مپنا</t>
  </si>
  <si>
    <t>معدنی و صنعتی گل گهر</t>
  </si>
  <si>
    <t>معدنی وصنعتی چادرملو</t>
  </si>
  <si>
    <t>ملی  صنایع  مس  ایران</t>
  </si>
  <si>
    <t>نوردوقطعات‌ فولادی‌</t>
  </si>
  <si>
    <t>کارخانجات‌داروپخش‌</t>
  </si>
  <si>
    <t>کاشی‌ وسرامیک‌ حافظ‌</t>
  </si>
  <si>
    <t>کانی کربن طبس</t>
  </si>
  <si>
    <t>کشتیرانی جمهوری اسلامی ایران</t>
  </si>
  <si>
    <t>کشتیرانی دریای خزر</t>
  </si>
  <si>
    <t>کویر تایر</t>
  </si>
  <si>
    <t>قطعات‌ اتومبیل‌ ایران‌</t>
  </si>
  <si>
    <t>پالایش نفت تهران</t>
  </si>
  <si>
    <t>سرمایه گذاری مهر</t>
  </si>
  <si>
    <t>بانک  پاسارگاد</t>
  </si>
  <si>
    <t/>
  </si>
  <si>
    <t>درصد به کل دارایی‌ها</t>
  </si>
  <si>
    <t>سپرده</t>
  </si>
  <si>
    <t>مبلغ</t>
  </si>
  <si>
    <t>افزایش</t>
  </si>
  <si>
    <t>کاهش</t>
  </si>
  <si>
    <t>بانک پاسارگاد هفت تیر</t>
  </si>
  <si>
    <t>بانک ملت مستقل مرکزی</t>
  </si>
  <si>
    <t xml:space="preserve">بانک خاورمیانه ظفر 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</si>
  <si>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</si>
  <si>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</si>
  <si>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</si>
  <si>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</si>
  <si>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</si>
  <si>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</si>
  <si>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</si>
  <si>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</si>
  <si>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</si>
  <si>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</si>
  <si>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</si>
  <si>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</si>
  <si>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</si>
  <si>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</si>
  <si>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1404/02/22</t>
  </si>
  <si>
    <t>1403/12/08</t>
  </si>
  <si>
    <t>1404/02/30</t>
  </si>
  <si>
    <t>1403/12/05</t>
  </si>
  <si>
    <t>1404/01/20</t>
  </si>
  <si>
    <t>1403/12/20</t>
  </si>
  <si>
    <t>1403/12/22</t>
  </si>
  <si>
    <t>بهای فروش</t>
  </si>
  <si>
    <t>ارزش دفتری</t>
  </si>
  <si>
    <t>سود و زیان ناشی از تغییر قیمت</t>
  </si>
  <si>
    <t>سود و زیان ناشی از فروش</t>
  </si>
  <si>
    <t>ح . توسعه‌معادن‌وفلزات‌</t>
  </si>
  <si>
    <t>نساجی بابکان</t>
  </si>
  <si>
    <t>دارویی و نهاده های زاگرس دارو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</si>
  <si>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</si>
  <si>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</si>
  <si>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</si>
  <si>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</si>
  <si>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</si>
  <si>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</si>
  <si>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</si>
  <si>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</si>
  <si>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</si>
  <si>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1404/02/01</t>
  </si>
  <si>
    <t>از ابتدای سال مالی</t>
  </si>
  <si>
    <t>تا پایان ماه</t>
  </si>
  <si>
    <t>1- سرمایه گذاری ها</t>
  </si>
  <si>
    <t>1-1-سرمایه‌گذاری در سهام و حق تقدم سهام</t>
  </si>
  <si>
    <t>2-1- سرمایه‌گذاری در  سپرده‌ بانکی</t>
  </si>
  <si>
    <t>2- درآمد حاصل از سرمایه گذاری ها</t>
  </si>
  <si>
    <t>درآمد حاصل از سرمایه گذاری در سهام و حق تقدم سهام</t>
  </si>
  <si>
    <t>درآمد حاصل از سرمایه گذاری در سپرده بانکی و گواهی سپرده</t>
  </si>
  <si>
    <t>یادداشت</t>
  </si>
  <si>
    <t>1-2</t>
  </si>
  <si>
    <t>2-2</t>
  </si>
  <si>
    <t>3-2</t>
  </si>
  <si>
    <t>1-2-درآمد حاصل از سرمایه­گذاری در سهام و حق تقدم سهام:</t>
  </si>
  <si>
    <t>2-2-درآمد حاصل از سرمایه­گذاری در سپرده بانکی و گواهی سپرده:</t>
  </si>
  <si>
    <t>3-2-سایر درآمدها:</t>
  </si>
  <si>
    <t>سود سپرده بانکی</t>
  </si>
  <si>
    <t>سود(زیان) حاصل از فروش اوراق بهادار</t>
  </si>
  <si>
    <t>درآمد ناشی از تغییر قیمت اوراق بهادار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</si>
</sst>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Calibri"/>
    </font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2"/>
      <color rgb="FF0062AC"/>
      <name val="B Titr"/>
      <charset val="178"/>
    </font>
    <font>
      <b/>
      <sz val="11"/>
      <color theme="1"/>
      <name val="B Nazanin"/>
      <charset val="178"/>
    </font>
    <font>
      <sz val="11"/>
      <color theme="1"/>
      <name val="B Nazanin"/>
      <charset val="178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9" fontId="2" fillId="0" borderId="0" xfId="1" applyNumberFormat="1" applyFont="1" applyAlignment="1">
      <alignment horizontal="center" vertical="center"/>
    </xf>
    <xf numFmtId="9" fontId="2" fillId="0" borderId="2" xfId="1" applyFont="1" applyBorder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0" fontId="6" fillId="0" borderId="0" xfId="0" applyFont="1" applyAlignment="1">
      <alignment horizontal="right" vertical="center" readingOrder="2"/>
    </xf>
    <xf numFmtId="0" fontId="7" fillId="0" borderId="3" xfId="0" applyFont="1" applyBorder="1" applyAlignment="1">
      <alignment horizontal="center"/>
    </xf>
    <xf numFmtId="49" fontId="7" fillId="0" borderId="0" xfId="0" applyNumberFormat="1" applyFont="1" applyAlignment="1">
      <alignment horizontal="center" vertical="center" readingOrder="2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9"/>
  <sheetViews>
    <sheetView rightToLeft="1" workbookViewId="0">
      <selection activeCell="A22" sqref="A22"/>
    </sheetView>
  </sheetViews>
  <sheetFormatPr defaultRowHeight="22.5"/>
  <cols>
    <col min="1" max="1" width="36.5703125" style="3" bestFit="1" customWidth="1"/>
    <col min="2" max="2" width="1" style="3" customWidth="1"/>
    <col min="3" max="3" width="14.140625" style="3" bestFit="1" customWidth="1"/>
    <col min="4" max="4" width="1" style="3" customWidth="1"/>
    <col min="5" max="5" width="20.42578125" style="3" bestFit="1" customWidth="1"/>
    <col min="6" max="6" width="1" style="3" customWidth="1"/>
    <col min="7" max="7" width="21.7109375" style="3" bestFit="1" customWidth="1"/>
    <col min="8" max="8" width="1" style="3" customWidth="1"/>
    <col min="9" max="9" width="12.7109375" style="3" bestFit="1" customWidth="1"/>
    <col min="10" max="10" width="1" style="3" customWidth="1"/>
    <col min="11" max="11" width="20.5703125" style="3" bestFit="1" customWidth="1"/>
    <col min="12" max="12" width="1" style="3" customWidth="1"/>
    <col min="13" max="13" width="13.85546875" style="3" bestFit="1" customWidth="1"/>
    <col min="14" max="14" width="1" style="3" customWidth="1"/>
    <col min="15" max="15" width="18.7109375" style="3" bestFit="1" customWidth="1"/>
    <col min="16" max="16" width="1" style="3" customWidth="1"/>
    <col min="17" max="17" width="14.140625" style="3" bestFit="1" customWidth="1"/>
    <col min="18" max="18" width="1.42578125" style="3" customWidth="1"/>
    <col min="19" max="19" width="10.85546875" style="3" bestFit="1" customWidth="1"/>
    <col min="20" max="20" width="1" style="3" customWidth="1"/>
    <col min="21" max="21" width="20.28515625" style="3" bestFit="1" customWidth="1"/>
    <col min="22" max="22" width="1" style="3" customWidth="1"/>
    <col min="23" max="23" width="22" style="3" bestFit="1" customWidth="1"/>
    <col min="24" max="24" width="1" style="3" customWidth="1"/>
    <col min="25" max="25" width="30.7109375" style="3" bestFit="1" customWidth="1"/>
    <col min="26" max="26" width="1" style="3" customWidth="1"/>
    <col min="27" max="27" width="9.140625" style="3" customWidth="1"/>
    <col min="28" max="16384" width="9.140625" style="3"/>
  </cols>
  <sheetData>
    <row r="2" spans="1:25" ht="2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 t="s">
        <v>0</v>
      </c>
      <c r="M2" s="11" t="s">
        <v>0</v>
      </c>
      <c r="N2" s="11" t="s">
        <v>0</v>
      </c>
      <c r="O2" s="11" t="s">
        <v>0</v>
      </c>
      <c r="P2" s="11" t="s">
        <v>0</v>
      </c>
      <c r="Q2" s="11" t="s">
        <v>0</v>
      </c>
      <c r="R2" s="11"/>
      <c r="S2" s="11" t="s">
        <v>0</v>
      </c>
      <c r="T2" s="11" t="s">
        <v>0</v>
      </c>
      <c r="U2" s="11" t="s">
        <v>0</v>
      </c>
      <c r="V2" s="11" t="s">
        <v>0</v>
      </c>
      <c r="W2" s="11" t="s">
        <v>0</v>
      </c>
      <c r="X2" s="11" t="s">
        <v>0</v>
      </c>
      <c r="Y2" s="11" t="s">
        <v>0</v>
      </c>
    </row>
    <row r="3" spans="1:25" ht="24">
      <c r="A3" s="11" t="s">
        <v>1</v>
      </c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/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</row>
    <row r="4" spans="1:25" ht="24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  <c r="K4" s="11" t="s">
        <v>2</v>
      </c>
      <c r="L4" s="11" t="s">
        <v>2</v>
      </c>
      <c r="M4" s="11" t="s">
        <v>2</v>
      </c>
      <c r="N4" s="11" t="s">
        <v>2</v>
      </c>
      <c r="O4" s="11" t="s">
        <v>2</v>
      </c>
      <c r="P4" s="11" t="s">
        <v>2</v>
      </c>
      <c r="Q4" s="11" t="s">
        <v>2</v>
      </c>
      <c r="R4" s="11"/>
      <c r="S4" s="11" t="s">
        <v>2</v>
      </c>
      <c r="T4" s="11" t="s">
        <v>2</v>
      </c>
      <c r="U4" s="11" t="s">
        <v>2</v>
      </c>
      <c r="V4" s="11" t="s">
        <v>2</v>
      </c>
      <c r="W4" s="11" t="s">
        <v>2</v>
      </c>
      <c r="X4" s="11" t="s">
        <v>2</v>
      </c>
      <c r="Y4" s="11" t="s">
        <v>2</v>
      </c>
    </row>
    <row r="5" spans="1:25" ht="25.5">
      <c r="A5" s="15" t="s">
        <v>153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"/>
      <c r="Y5" s="1"/>
    </row>
    <row r="6" spans="1:25" ht="25.5">
      <c r="A6" s="15" t="s">
        <v>154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Y6" s="5"/>
    </row>
    <row r="7" spans="1:25" ht="24.75" thickBot="1">
      <c r="A7" s="10" t="s">
        <v>3</v>
      </c>
      <c r="C7" s="10" t="s">
        <v>150</v>
      </c>
      <c r="D7" s="10" t="s">
        <v>4</v>
      </c>
      <c r="E7" s="10" t="s">
        <v>4</v>
      </c>
      <c r="F7" s="10" t="s">
        <v>4</v>
      </c>
      <c r="G7" s="10" t="s">
        <v>4</v>
      </c>
      <c r="I7" s="10" t="s">
        <v>5</v>
      </c>
      <c r="J7" s="10" t="s">
        <v>5</v>
      </c>
      <c r="K7" s="10" t="s">
        <v>5</v>
      </c>
      <c r="L7" s="10" t="s">
        <v>5</v>
      </c>
      <c r="M7" s="10" t="s">
        <v>5</v>
      </c>
      <c r="N7" s="10" t="s">
        <v>5</v>
      </c>
      <c r="O7" s="10" t="s">
        <v>5</v>
      </c>
      <c r="Q7" s="10" t="s">
        <v>6</v>
      </c>
      <c r="R7" s="10"/>
      <c r="S7" s="10" t="s">
        <v>6</v>
      </c>
      <c r="T7" s="10" t="s">
        <v>6</v>
      </c>
      <c r="U7" s="10" t="s">
        <v>6</v>
      </c>
      <c r="V7" s="10" t="s">
        <v>6</v>
      </c>
      <c r="W7" s="10" t="s">
        <v>6</v>
      </c>
      <c r="X7" s="10" t="s">
        <v>6</v>
      </c>
      <c r="Y7" s="10" t="s">
        <v>6</v>
      </c>
    </row>
    <row r="8" spans="1:25" ht="24.75" thickBot="1">
      <c r="A8" s="10" t="s">
        <v>3</v>
      </c>
      <c r="C8" s="10" t="s">
        <v>7</v>
      </c>
      <c r="E8" s="10" t="s">
        <v>8</v>
      </c>
      <c r="G8" s="10" t="s">
        <v>9</v>
      </c>
      <c r="I8" s="10" t="s">
        <v>10</v>
      </c>
      <c r="J8" s="10" t="s">
        <v>10</v>
      </c>
      <c r="K8" s="10" t="s">
        <v>10</v>
      </c>
      <c r="M8" s="10" t="s">
        <v>11</v>
      </c>
      <c r="N8" s="10" t="s">
        <v>11</v>
      </c>
      <c r="O8" s="10" t="s">
        <v>11</v>
      </c>
      <c r="Q8" s="10" t="s">
        <v>7</v>
      </c>
      <c r="R8" s="7"/>
      <c r="S8" s="10" t="s">
        <v>12</v>
      </c>
      <c r="U8" s="10" t="s">
        <v>8</v>
      </c>
      <c r="W8" s="10" t="s">
        <v>9</v>
      </c>
      <c r="Y8" s="10" t="s">
        <v>13</v>
      </c>
    </row>
    <row r="9" spans="1:25" ht="24.75" thickBot="1">
      <c r="A9" s="10" t="s">
        <v>3</v>
      </c>
      <c r="C9" s="10" t="s">
        <v>7</v>
      </c>
      <c r="E9" s="10" t="s">
        <v>8</v>
      </c>
      <c r="G9" s="10" t="s">
        <v>9</v>
      </c>
      <c r="I9" s="10" t="s">
        <v>7</v>
      </c>
      <c r="K9" s="10" t="s">
        <v>8</v>
      </c>
      <c r="M9" s="10" t="s">
        <v>7</v>
      </c>
      <c r="O9" s="10" t="s">
        <v>14</v>
      </c>
      <c r="Q9" s="10" t="s">
        <v>7</v>
      </c>
      <c r="R9" s="7"/>
      <c r="S9" s="10" t="s">
        <v>12</v>
      </c>
      <c r="U9" s="10" t="s">
        <v>8</v>
      </c>
      <c r="W9" s="10" t="s">
        <v>9</v>
      </c>
      <c r="Y9" s="10" t="s">
        <v>13</v>
      </c>
    </row>
    <row r="10" spans="1:25" ht="24">
      <c r="A10" s="4" t="s">
        <v>15</v>
      </c>
      <c r="C10" s="5">
        <v>8767769</v>
      </c>
      <c r="E10" s="5">
        <v>63396701326</v>
      </c>
      <c r="G10" s="5">
        <v>100926656968.131</v>
      </c>
      <c r="I10" s="5">
        <v>438388</v>
      </c>
      <c r="K10" s="5">
        <v>5116055640</v>
      </c>
      <c r="M10" s="5">
        <v>0</v>
      </c>
      <c r="O10" s="5">
        <v>0</v>
      </c>
      <c r="Q10" s="5">
        <v>9206157</v>
      </c>
      <c r="R10" s="5"/>
      <c r="S10" s="5">
        <v>11160</v>
      </c>
      <c r="U10" s="5">
        <v>68512756966</v>
      </c>
      <c r="W10" s="5">
        <v>102129404882.886</v>
      </c>
      <c r="Y10" s="8">
        <v>9.0849583785226635E-3</v>
      </c>
    </row>
    <row r="11" spans="1:25" ht="24">
      <c r="A11" s="4" t="s">
        <v>16</v>
      </c>
      <c r="C11" s="5">
        <v>12310550</v>
      </c>
      <c r="E11" s="5">
        <v>69270404726</v>
      </c>
      <c r="G11" s="5">
        <v>72567202209.074997</v>
      </c>
      <c r="I11" s="5">
        <v>0</v>
      </c>
      <c r="K11" s="5">
        <v>0</v>
      </c>
      <c r="M11" s="5">
        <v>0</v>
      </c>
      <c r="O11" s="5">
        <v>0</v>
      </c>
      <c r="Q11" s="5">
        <v>12310550</v>
      </c>
      <c r="R11" s="5"/>
      <c r="S11" s="5">
        <v>5140</v>
      </c>
      <c r="U11" s="5">
        <v>69270404726</v>
      </c>
      <c r="W11" s="5">
        <v>62899733449.349998</v>
      </c>
      <c r="Y11" s="8">
        <v>5.5952686796011276E-3</v>
      </c>
    </row>
    <row r="12" spans="1:25" ht="24">
      <c r="A12" s="4" t="s">
        <v>17</v>
      </c>
      <c r="C12" s="5">
        <v>245000</v>
      </c>
      <c r="E12" s="5">
        <v>1888458162</v>
      </c>
      <c r="G12" s="5">
        <v>1906935817.5</v>
      </c>
      <c r="I12" s="5">
        <v>0</v>
      </c>
      <c r="K12" s="5">
        <v>0</v>
      </c>
      <c r="M12" s="5">
        <v>0</v>
      </c>
      <c r="O12" s="5">
        <v>0</v>
      </c>
      <c r="Q12" s="5">
        <v>245000</v>
      </c>
      <c r="R12" s="5"/>
      <c r="S12" s="5">
        <v>9050</v>
      </c>
      <c r="U12" s="5">
        <v>1888458162</v>
      </c>
      <c r="W12" s="5">
        <v>2204057362.5</v>
      </c>
      <c r="Y12" s="8">
        <v>1.9606272478676077E-4</v>
      </c>
    </row>
    <row r="13" spans="1:25" ht="24">
      <c r="A13" s="4" t="s">
        <v>18</v>
      </c>
      <c r="C13" s="5">
        <v>47134894</v>
      </c>
      <c r="E13" s="5">
        <v>124339093068</v>
      </c>
      <c r="G13" s="5">
        <v>74357998471.170898</v>
      </c>
      <c r="I13" s="5">
        <v>9897083</v>
      </c>
      <c r="K13" s="5">
        <v>15012131476</v>
      </c>
      <c r="M13" s="5">
        <v>-57031977</v>
      </c>
      <c r="O13" s="5">
        <v>96207405091</v>
      </c>
      <c r="Q13" s="5">
        <v>0</v>
      </c>
      <c r="R13" s="5"/>
      <c r="S13" s="5">
        <v>0</v>
      </c>
      <c r="U13" s="5">
        <v>0</v>
      </c>
      <c r="W13" s="5">
        <v>0</v>
      </c>
      <c r="Y13" s="8">
        <v>0</v>
      </c>
    </row>
    <row r="14" spans="1:25" ht="24">
      <c r="A14" s="4" t="s">
        <v>19</v>
      </c>
      <c r="C14" s="5">
        <v>313314132</v>
      </c>
      <c r="E14" s="5">
        <v>104861538670</v>
      </c>
      <c r="G14" s="5">
        <v>155538086509.55099</v>
      </c>
      <c r="I14" s="5">
        <v>15665706</v>
      </c>
      <c r="K14" s="5">
        <v>10662565553</v>
      </c>
      <c r="M14" s="5">
        <v>-1</v>
      </c>
      <c r="O14" s="5">
        <v>1</v>
      </c>
      <c r="Q14" s="5">
        <v>328979837</v>
      </c>
      <c r="R14" s="5"/>
      <c r="S14" s="5">
        <v>611</v>
      </c>
      <c r="U14" s="5">
        <v>115524103888</v>
      </c>
      <c r="W14" s="5">
        <v>199810690658.578</v>
      </c>
      <c r="Y14" s="8">
        <v>1.7774232703095253E-2</v>
      </c>
    </row>
    <row r="15" spans="1:25" ht="24">
      <c r="A15" s="4" t="s">
        <v>20</v>
      </c>
      <c r="C15" s="5">
        <v>44663861</v>
      </c>
      <c r="E15" s="5">
        <v>98252050623</v>
      </c>
      <c r="G15" s="5">
        <v>146520426105.91901</v>
      </c>
      <c r="I15" s="5">
        <v>1819280</v>
      </c>
      <c r="K15" s="5">
        <v>7316650567</v>
      </c>
      <c r="M15" s="5">
        <v>-8278242</v>
      </c>
      <c r="O15" s="5">
        <v>30416242501</v>
      </c>
      <c r="Q15" s="5">
        <v>38204899</v>
      </c>
      <c r="R15" s="5"/>
      <c r="S15" s="5">
        <v>4372</v>
      </c>
      <c r="U15" s="5">
        <v>87358133768</v>
      </c>
      <c r="W15" s="5">
        <v>166037979108.353</v>
      </c>
      <c r="Y15" s="8">
        <v>1.476996885650291E-2</v>
      </c>
    </row>
    <row r="16" spans="1:25" ht="24">
      <c r="A16" s="4" t="s">
        <v>21</v>
      </c>
      <c r="C16" s="5">
        <v>98405197</v>
      </c>
      <c r="E16" s="5">
        <v>37835059869</v>
      </c>
      <c r="G16" s="5">
        <v>61430762856.889801</v>
      </c>
      <c r="I16" s="5">
        <v>6800000</v>
      </c>
      <c r="K16" s="5">
        <v>4396876436</v>
      </c>
      <c r="M16" s="5">
        <v>-1</v>
      </c>
      <c r="O16" s="5">
        <v>1</v>
      </c>
      <c r="Q16" s="5">
        <v>105205196</v>
      </c>
      <c r="R16" s="5"/>
      <c r="S16" s="5">
        <v>582</v>
      </c>
      <c r="U16" s="5">
        <v>42231935904</v>
      </c>
      <c r="W16" s="5">
        <v>60865108998.771599</v>
      </c>
      <c r="Y16" s="8">
        <v>5.4142779211547639E-3</v>
      </c>
    </row>
    <row r="17" spans="1:25" ht="24">
      <c r="A17" s="4" t="s">
        <v>22</v>
      </c>
      <c r="C17" s="5">
        <v>23590635</v>
      </c>
      <c r="E17" s="5">
        <v>34413233196</v>
      </c>
      <c r="G17" s="5">
        <v>51145040444.136703</v>
      </c>
      <c r="I17" s="5">
        <v>40253569</v>
      </c>
      <c r="K17" s="5">
        <v>89832430195</v>
      </c>
      <c r="M17" s="5">
        <v>0</v>
      </c>
      <c r="O17" s="5">
        <v>0</v>
      </c>
      <c r="Q17" s="5">
        <v>63844204</v>
      </c>
      <c r="R17" s="5"/>
      <c r="S17" s="5">
        <v>2574</v>
      </c>
      <c r="U17" s="5">
        <v>124245663391</v>
      </c>
      <c r="W17" s="5">
        <v>163357187958.479</v>
      </c>
      <c r="Y17" s="8">
        <v>1.4531498104166251E-2</v>
      </c>
    </row>
    <row r="18" spans="1:25" ht="24">
      <c r="A18" s="4" t="s">
        <v>23</v>
      </c>
      <c r="C18" s="5">
        <v>151712715</v>
      </c>
      <c r="E18" s="5">
        <v>77748845839</v>
      </c>
      <c r="G18" s="5">
        <v>100869284783.655</v>
      </c>
      <c r="I18" s="5">
        <v>70165635</v>
      </c>
      <c r="K18" s="5">
        <v>51832282548</v>
      </c>
      <c r="M18" s="5">
        <v>0</v>
      </c>
      <c r="O18" s="5">
        <v>0</v>
      </c>
      <c r="Q18" s="5">
        <v>221878350</v>
      </c>
      <c r="R18" s="5"/>
      <c r="S18" s="5">
        <v>675</v>
      </c>
      <c r="U18" s="5">
        <v>129581128387</v>
      </c>
      <c r="W18" s="5">
        <v>148876767326.81299</v>
      </c>
      <c r="Y18" s="8">
        <v>1.3243387017128757E-2</v>
      </c>
    </row>
    <row r="19" spans="1:25" ht="24">
      <c r="A19" s="4" t="s">
        <v>24</v>
      </c>
      <c r="C19" s="5">
        <v>185513563</v>
      </c>
      <c r="E19" s="5">
        <v>236974344542</v>
      </c>
      <c r="G19" s="5">
        <v>536816803500.737</v>
      </c>
      <c r="I19" s="5">
        <v>18400000</v>
      </c>
      <c r="K19" s="5">
        <v>54533176187</v>
      </c>
      <c r="M19" s="5">
        <v>0</v>
      </c>
      <c r="O19" s="5">
        <v>0</v>
      </c>
      <c r="Q19" s="5">
        <v>203913563</v>
      </c>
      <c r="R19" s="5"/>
      <c r="S19" s="5">
        <v>2615</v>
      </c>
      <c r="U19" s="5">
        <v>291507520729</v>
      </c>
      <c r="W19" s="5">
        <v>530061225139.89203</v>
      </c>
      <c r="Y19" s="8">
        <v>4.7151789183406921E-2</v>
      </c>
    </row>
    <row r="20" spans="1:25" ht="24">
      <c r="A20" s="4" t="s">
        <v>25</v>
      </c>
      <c r="C20" s="5">
        <v>5602650</v>
      </c>
      <c r="E20" s="5">
        <v>15371819241</v>
      </c>
      <c r="G20" s="5">
        <v>17081086751.077499</v>
      </c>
      <c r="I20" s="5">
        <v>280132</v>
      </c>
      <c r="K20" s="5">
        <v>940066077</v>
      </c>
      <c r="M20" s="5">
        <v>0</v>
      </c>
      <c r="O20" s="5">
        <v>0</v>
      </c>
      <c r="Q20" s="5">
        <v>5882782</v>
      </c>
      <c r="R20" s="5"/>
      <c r="S20" s="5">
        <v>3206</v>
      </c>
      <c r="U20" s="5">
        <v>16311885318</v>
      </c>
      <c r="W20" s="5">
        <v>18747980907.402599</v>
      </c>
      <c r="Y20" s="8">
        <v>1.6677334644258929E-3</v>
      </c>
    </row>
    <row r="21" spans="1:25" ht="24">
      <c r="A21" s="4" t="s">
        <v>26</v>
      </c>
      <c r="C21" s="5">
        <v>7717491</v>
      </c>
      <c r="E21" s="5">
        <v>42523005724</v>
      </c>
      <c r="G21" s="5">
        <v>30716974001.9142</v>
      </c>
      <c r="I21" s="5">
        <v>953109</v>
      </c>
      <c r="K21" s="5">
        <v>3983516697</v>
      </c>
      <c r="M21" s="5">
        <v>0</v>
      </c>
      <c r="O21" s="5">
        <v>0</v>
      </c>
      <c r="Q21" s="5">
        <v>8670600</v>
      </c>
      <c r="R21" s="5"/>
      <c r="S21" s="5">
        <v>4446</v>
      </c>
      <c r="U21" s="5">
        <v>46506522421</v>
      </c>
      <c r="W21" s="5">
        <v>38320118148.779999</v>
      </c>
      <c r="Y21" s="8">
        <v>3.4087800554693636E-3</v>
      </c>
    </row>
    <row r="22" spans="1:25" ht="24">
      <c r="A22" s="4" t="s">
        <v>27</v>
      </c>
      <c r="C22" s="5">
        <v>56335365</v>
      </c>
      <c r="E22" s="5">
        <v>152619043575</v>
      </c>
      <c r="G22" s="5">
        <v>208096630152.77701</v>
      </c>
      <c r="I22" s="5">
        <v>2000000</v>
      </c>
      <c r="K22" s="5">
        <v>7661102885</v>
      </c>
      <c r="M22" s="5">
        <v>-1</v>
      </c>
      <c r="O22" s="5">
        <v>1</v>
      </c>
      <c r="Q22" s="5">
        <v>58335364</v>
      </c>
      <c r="R22" s="5"/>
      <c r="S22" s="5">
        <v>4250</v>
      </c>
      <c r="U22" s="5">
        <v>160280143712</v>
      </c>
      <c r="W22" s="5">
        <v>246450141482.85001</v>
      </c>
      <c r="Y22" s="8">
        <v>2.1923062024303493E-2</v>
      </c>
    </row>
    <row r="23" spans="1:25" ht="24">
      <c r="A23" s="4" t="s">
        <v>28</v>
      </c>
      <c r="C23" s="5">
        <v>14440770</v>
      </c>
      <c r="E23" s="5">
        <v>122984168644</v>
      </c>
      <c r="G23" s="5">
        <v>137806535217.60001</v>
      </c>
      <c r="I23" s="5">
        <v>1772038</v>
      </c>
      <c r="K23" s="5">
        <v>18237115280</v>
      </c>
      <c r="M23" s="5">
        <v>0</v>
      </c>
      <c r="O23" s="5">
        <v>0</v>
      </c>
      <c r="Q23" s="5">
        <v>16212808</v>
      </c>
      <c r="R23" s="5"/>
      <c r="S23" s="5">
        <v>10580</v>
      </c>
      <c r="U23" s="5">
        <v>141221283924</v>
      </c>
      <c r="W23" s="5">
        <v>170510896163.59201</v>
      </c>
      <c r="Y23" s="8">
        <v>1.5167858820945856E-2</v>
      </c>
    </row>
    <row r="24" spans="1:25" ht="24">
      <c r="A24" s="4" t="s">
        <v>29</v>
      </c>
      <c r="C24" s="5">
        <v>2454890</v>
      </c>
      <c r="E24" s="5">
        <v>33968197527</v>
      </c>
      <c r="G24" s="5">
        <v>47341498047.300003</v>
      </c>
      <c r="I24" s="5">
        <v>122744</v>
      </c>
      <c r="K24" s="5">
        <v>3006332962</v>
      </c>
      <c r="M24" s="5">
        <v>0</v>
      </c>
      <c r="O24" s="5">
        <v>0</v>
      </c>
      <c r="Q24" s="5">
        <v>2577634</v>
      </c>
      <c r="R24" s="5"/>
      <c r="S24" s="5">
        <v>23990</v>
      </c>
      <c r="U24" s="5">
        <v>36974530489</v>
      </c>
      <c r="W24" s="5">
        <v>61469506894.023003</v>
      </c>
      <c r="Y24" s="8">
        <v>5.4680423558807105E-3</v>
      </c>
    </row>
    <row r="25" spans="1:25" ht="24">
      <c r="A25" s="4" t="s">
        <v>30</v>
      </c>
      <c r="C25" s="5">
        <v>2253402</v>
      </c>
      <c r="E25" s="5">
        <v>90729806703</v>
      </c>
      <c r="G25" s="5">
        <v>195730698272.77802</v>
      </c>
      <c r="I25" s="5">
        <v>112670</v>
      </c>
      <c r="K25" s="5">
        <v>8955427570</v>
      </c>
      <c r="M25" s="5">
        <v>0</v>
      </c>
      <c r="O25" s="5">
        <v>0</v>
      </c>
      <c r="Q25" s="5">
        <v>2366072</v>
      </c>
      <c r="R25" s="5"/>
      <c r="S25" s="5">
        <v>74900</v>
      </c>
      <c r="U25" s="5">
        <v>99685234273</v>
      </c>
      <c r="W25" s="5">
        <v>176164340982.84</v>
      </c>
      <c r="Y25" s="8">
        <v>1.5670763062256569E-2</v>
      </c>
    </row>
    <row r="26" spans="1:25" ht="24">
      <c r="A26" s="4" t="s">
        <v>31</v>
      </c>
      <c r="C26" s="5">
        <v>36104947</v>
      </c>
      <c r="E26" s="5">
        <v>109297046501</v>
      </c>
      <c r="G26" s="5">
        <v>147939085214.37299</v>
      </c>
      <c r="I26" s="5">
        <v>1805247</v>
      </c>
      <c r="K26" s="5">
        <v>6686014717</v>
      </c>
      <c r="M26" s="5">
        <v>0</v>
      </c>
      <c r="O26" s="5">
        <v>0</v>
      </c>
      <c r="Q26" s="5">
        <v>37910194</v>
      </c>
      <c r="R26" s="5"/>
      <c r="S26" s="5">
        <v>3704</v>
      </c>
      <c r="U26" s="5">
        <v>115983061218</v>
      </c>
      <c r="W26" s="5">
        <v>139583863392.47299</v>
      </c>
      <c r="Y26" s="8">
        <v>1.2416733365754787E-2</v>
      </c>
    </row>
    <row r="27" spans="1:25" ht="24">
      <c r="A27" s="4" t="s">
        <v>32</v>
      </c>
      <c r="C27" s="5">
        <v>919950</v>
      </c>
      <c r="E27" s="5">
        <v>162379882784</v>
      </c>
      <c r="G27" s="5">
        <v>274041112071.82501</v>
      </c>
      <c r="I27" s="5">
        <v>113613</v>
      </c>
      <c r="K27" s="5">
        <v>34305724538</v>
      </c>
      <c r="M27" s="5">
        <v>0</v>
      </c>
      <c r="O27" s="5">
        <v>0</v>
      </c>
      <c r="Q27" s="5">
        <v>1033563</v>
      </c>
      <c r="R27" s="5"/>
      <c r="S27" s="5">
        <v>283850</v>
      </c>
      <c r="U27" s="5">
        <v>196685607322</v>
      </c>
      <c r="W27" s="5">
        <v>291631265247.578</v>
      </c>
      <c r="Y27" s="8">
        <v>2.5942165331212297E-2</v>
      </c>
    </row>
    <row r="28" spans="1:25" ht="24">
      <c r="A28" s="4" t="s">
        <v>33</v>
      </c>
      <c r="C28" s="5">
        <v>6220526</v>
      </c>
      <c r="E28" s="5">
        <v>87077380491</v>
      </c>
      <c r="G28" s="5">
        <v>58557876351.740997</v>
      </c>
      <c r="I28" s="5">
        <v>409994</v>
      </c>
      <c r="K28" s="5">
        <v>4369921308</v>
      </c>
      <c r="M28" s="5">
        <v>0</v>
      </c>
      <c r="O28" s="5">
        <v>0</v>
      </c>
      <c r="Q28" s="5">
        <v>6630520</v>
      </c>
      <c r="R28" s="5"/>
      <c r="S28" s="5">
        <v>10290</v>
      </c>
      <c r="U28" s="5">
        <v>91447301799</v>
      </c>
      <c r="W28" s="5">
        <v>67822093897.739998</v>
      </c>
      <c r="Y28" s="8">
        <v>6.0331390446442812E-3</v>
      </c>
    </row>
    <row r="29" spans="1:25" ht="24">
      <c r="A29" s="4" t="s">
        <v>34</v>
      </c>
      <c r="C29" s="5">
        <v>3931757</v>
      </c>
      <c r="E29" s="5">
        <v>184020733236</v>
      </c>
      <c r="G29" s="5">
        <v>284294327955.12903</v>
      </c>
      <c r="I29" s="5">
        <v>485570</v>
      </c>
      <c r="K29" s="5">
        <v>35097483016</v>
      </c>
      <c r="M29" s="5">
        <v>0</v>
      </c>
      <c r="O29" s="5">
        <v>0</v>
      </c>
      <c r="Q29" s="5">
        <v>4417327</v>
      </c>
      <c r="R29" s="5"/>
      <c r="S29" s="5">
        <v>70450</v>
      </c>
      <c r="U29" s="5">
        <v>219118216252</v>
      </c>
      <c r="W29" s="5">
        <v>309349043061.45801</v>
      </c>
      <c r="Y29" s="8">
        <v>2.7518256704540032E-2</v>
      </c>
    </row>
    <row r="30" spans="1:25" ht="24">
      <c r="A30" s="4" t="s">
        <v>35</v>
      </c>
      <c r="C30" s="5">
        <v>25992</v>
      </c>
      <c r="E30" s="5">
        <v>4220369834</v>
      </c>
      <c r="G30" s="5">
        <v>4508358782.724</v>
      </c>
      <c r="I30" s="5">
        <v>0</v>
      </c>
      <c r="K30" s="5">
        <v>0</v>
      </c>
      <c r="M30" s="5">
        <v>0</v>
      </c>
      <c r="O30" s="5">
        <v>0</v>
      </c>
      <c r="Q30" s="5">
        <v>25992</v>
      </c>
      <c r="R30" s="5"/>
      <c r="S30" s="5">
        <v>145180</v>
      </c>
      <c r="U30" s="5">
        <v>4220369834</v>
      </c>
      <c r="W30" s="5">
        <v>3751066124.5679998</v>
      </c>
      <c r="Y30" s="8">
        <v>3.3367745220747041E-4</v>
      </c>
    </row>
    <row r="31" spans="1:25" ht="24">
      <c r="A31" s="4" t="s">
        <v>36</v>
      </c>
      <c r="C31" s="5">
        <v>3787885</v>
      </c>
      <c r="E31" s="5">
        <v>102834716656</v>
      </c>
      <c r="G31" s="5">
        <v>156073636642.16299</v>
      </c>
      <c r="I31" s="5">
        <v>467802</v>
      </c>
      <c r="K31" s="5">
        <v>19116381640</v>
      </c>
      <c r="M31" s="5">
        <v>0</v>
      </c>
      <c r="O31" s="5">
        <v>0</v>
      </c>
      <c r="Q31" s="5">
        <v>4255687</v>
      </c>
      <c r="R31" s="5"/>
      <c r="S31" s="5">
        <v>36270</v>
      </c>
      <c r="U31" s="5">
        <v>121951098296</v>
      </c>
      <c r="W31" s="5">
        <v>153435362573.435</v>
      </c>
      <c r="Y31" s="8">
        <v>1.3648898516266378E-2</v>
      </c>
    </row>
    <row r="32" spans="1:25" ht="24">
      <c r="A32" s="4" t="s">
        <v>37</v>
      </c>
      <c r="C32" s="5">
        <v>7440942</v>
      </c>
      <c r="E32" s="5">
        <v>159254891940</v>
      </c>
      <c r="G32" s="5">
        <v>420426631577.48401</v>
      </c>
      <c r="I32" s="5">
        <v>520865</v>
      </c>
      <c r="K32" s="5">
        <v>30519733109</v>
      </c>
      <c r="M32" s="5">
        <v>-1</v>
      </c>
      <c r="O32" s="5">
        <v>1</v>
      </c>
      <c r="Q32" s="5">
        <v>7961806</v>
      </c>
      <c r="R32" s="5"/>
      <c r="S32" s="5">
        <v>48170</v>
      </c>
      <c r="U32" s="5">
        <v>189774601213</v>
      </c>
      <c r="W32" s="5">
        <v>381238249859.63098</v>
      </c>
      <c r="Y32" s="8">
        <v>3.3913187257355315E-2</v>
      </c>
    </row>
    <row r="33" spans="1:25" ht="24">
      <c r="A33" s="4" t="s">
        <v>38</v>
      </c>
      <c r="C33" s="5">
        <v>28198564</v>
      </c>
      <c r="E33" s="5">
        <v>144639984711</v>
      </c>
      <c r="G33" s="5">
        <v>222003797750.064</v>
      </c>
      <c r="I33" s="5">
        <v>1738991</v>
      </c>
      <c r="K33" s="5">
        <v>14163871881</v>
      </c>
      <c r="M33" s="5">
        <v>0</v>
      </c>
      <c r="O33" s="5">
        <v>0</v>
      </c>
      <c r="Q33" s="5">
        <v>29937555</v>
      </c>
      <c r="R33" s="5"/>
      <c r="S33" s="5">
        <v>8490</v>
      </c>
      <c r="U33" s="5">
        <v>158803856592</v>
      </c>
      <c r="W33" s="5">
        <v>252657531390.397</v>
      </c>
      <c r="Y33" s="8">
        <v>2.2475242652536805E-2</v>
      </c>
    </row>
    <row r="34" spans="1:25" ht="24">
      <c r="A34" s="4" t="s">
        <v>39</v>
      </c>
      <c r="C34" s="5">
        <v>33723701</v>
      </c>
      <c r="E34" s="5">
        <v>82226482130</v>
      </c>
      <c r="G34" s="5">
        <v>171745934497.569</v>
      </c>
      <c r="I34" s="5">
        <v>1686185</v>
      </c>
      <c r="K34" s="5">
        <v>10025233663</v>
      </c>
      <c r="M34" s="5">
        <v>-1</v>
      </c>
      <c r="O34" s="5">
        <v>1</v>
      </c>
      <c r="Q34" s="5">
        <v>35409885</v>
      </c>
      <c r="R34" s="5"/>
      <c r="S34" s="5">
        <v>5870</v>
      </c>
      <c r="U34" s="5">
        <v>92251713355</v>
      </c>
      <c r="W34" s="5">
        <v>206619281601.547</v>
      </c>
      <c r="Y34" s="8">
        <v>1.8379893388224978E-2</v>
      </c>
    </row>
    <row r="35" spans="1:25" ht="24">
      <c r="A35" s="4" t="s">
        <v>40</v>
      </c>
      <c r="C35" s="5">
        <v>91881485</v>
      </c>
      <c r="E35" s="5">
        <v>242081227229</v>
      </c>
      <c r="G35" s="5">
        <v>233451723659.823</v>
      </c>
      <c r="I35" s="5">
        <v>9923343</v>
      </c>
      <c r="K35" s="5">
        <v>25471090900</v>
      </c>
      <c r="M35" s="5">
        <v>0</v>
      </c>
      <c r="O35" s="5">
        <v>0</v>
      </c>
      <c r="Q35" s="5">
        <v>101804828</v>
      </c>
      <c r="R35" s="5"/>
      <c r="S35" s="5">
        <v>2382</v>
      </c>
      <c r="U35" s="5">
        <v>267552318129</v>
      </c>
      <c r="W35" s="5">
        <v>241056230649.23901</v>
      </c>
      <c r="Y35" s="8">
        <v>2.1443244723135319E-2</v>
      </c>
    </row>
    <row r="36" spans="1:25" ht="24">
      <c r="A36" s="4" t="s">
        <v>41</v>
      </c>
      <c r="C36" s="5">
        <v>10874132</v>
      </c>
      <c r="E36" s="5">
        <v>51239548487</v>
      </c>
      <c r="G36" s="5">
        <v>46134651143.512802</v>
      </c>
      <c r="I36" s="5">
        <v>475815</v>
      </c>
      <c r="K36" s="5">
        <v>1913004220</v>
      </c>
      <c r="M36" s="5">
        <v>-1</v>
      </c>
      <c r="O36" s="5">
        <v>1</v>
      </c>
      <c r="Q36" s="5">
        <v>11349946</v>
      </c>
      <c r="R36" s="5"/>
      <c r="S36" s="5">
        <v>3809</v>
      </c>
      <c r="U36" s="5">
        <v>53152547995</v>
      </c>
      <c r="W36" s="5">
        <v>42974714245.331703</v>
      </c>
      <c r="Y36" s="8">
        <v>3.8228313451493289E-3</v>
      </c>
    </row>
    <row r="37" spans="1:25" ht="24">
      <c r="A37" s="4" t="s">
        <v>42</v>
      </c>
      <c r="C37" s="5">
        <v>285750</v>
      </c>
      <c r="E37" s="5">
        <v>12155688099</v>
      </c>
      <c r="G37" s="5">
        <v>15253473588.75</v>
      </c>
      <c r="I37" s="5">
        <v>0</v>
      </c>
      <c r="K37" s="5">
        <v>0</v>
      </c>
      <c r="M37" s="5">
        <v>0</v>
      </c>
      <c r="O37" s="5">
        <v>0</v>
      </c>
      <c r="Q37" s="5">
        <v>285750</v>
      </c>
      <c r="R37" s="5"/>
      <c r="S37" s="5">
        <v>55250</v>
      </c>
      <c r="U37" s="5">
        <v>12155688099</v>
      </c>
      <c r="W37" s="5">
        <v>15693750759.375</v>
      </c>
      <c r="Y37" s="8">
        <v>1.3960433101057089E-3</v>
      </c>
    </row>
    <row r="38" spans="1:25" ht="24">
      <c r="A38" s="4" t="s">
        <v>43</v>
      </c>
      <c r="C38" s="5">
        <v>900000</v>
      </c>
      <c r="E38" s="5">
        <v>2973597571</v>
      </c>
      <c r="G38" s="5">
        <v>3117837825</v>
      </c>
      <c r="I38" s="5">
        <v>0</v>
      </c>
      <c r="K38" s="5">
        <v>0</v>
      </c>
      <c r="M38" s="5">
        <v>0</v>
      </c>
      <c r="O38" s="5">
        <v>0</v>
      </c>
      <c r="Q38" s="5">
        <v>900000</v>
      </c>
      <c r="R38" s="5"/>
      <c r="S38" s="5">
        <v>3906</v>
      </c>
      <c r="U38" s="5">
        <v>2973597571</v>
      </c>
      <c r="W38" s="5">
        <v>3494483370</v>
      </c>
      <c r="Y38" s="8">
        <v>3.1085303989869376E-4</v>
      </c>
    </row>
    <row r="39" spans="1:25" ht="24">
      <c r="A39" s="4" t="s">
        <v>44</v>
      </c>
      <c r="C39" s="5">
        <v>12615418</v>
      </c>
      <c r="E39" s="5">
        <v>25656201233</v>
      </c>
      <c r="G39" s="5">
        <v>24428614000.1292</v>
      </c>
      <c r="I39" s="5">
        <v>36069274</v>
      </c>
      <c r="K39" s="5">
        <v>73491312095</v>
      </c>
      <c r="M39" s="5">
        <v>0</v>
      </c>
      <c r="O39" s="5">
        <v>0</v>
      </c>
      <c r="Q39" s="5">
        <v>48684692</v>
      </c>
      <c r="R39" s="5"/>
      <c r="S39" s="5">
        <v>2049</v>
      </c>
      <c r="U39" s="5">
        <v>99147513328</v>
      </c>
      <c r="W39" s="5">
        <v>99161392051.247406</v>
      </c>
      <c r="Y39" s="8">
        <v>8.8209377169582662E-3</v>
      </c>
    </row>
    <row r="40" spans="1:25" ht="24">
      <c r="A40" s="4" t="s">
        <v>45</v>
      </c>
      <c r="C40" s="5">
        <v>9109560</v>
      </c>
      <c r="E40" s="5">
        <v>28567580160</v>
      </c>
      <c r="G40" s="5">
        <v>8638811644.5720005</v>
      </c>
      <c r="I40" s="5">
        <v>0</v>
      </c>
      <c r="K40" s="5">
        <v>0</v>
      </c>
      <c r="M40" s="5">
        <v>-9109560</v>
      </c>
      <c r="O40" s="5">
        <v>0</v>
      </c>
      <c r="Q40" s="5">
        <v>0</v>
      </c>
      <c r="R40" s="5"/>
      <c r="S40" s="5">
        <v>0</v>
      </c>
      <c r="U40" s="5">
        <v>0</v>
      </c>
      <c r="W40" s="5">
        <v>0</v>
      </c>
      <c r="Y40" s="8">
        <v>0</v>
      </c>
    </row>
    <row r="41" spans="1:25" ht="24">
      <c r="A41" s="4" t="s">
        <v>46</v>
      </c>
      <c r="C41" s="5">
        <v>4322098</v>
      </c>
      <c r="E41" s="5">
        <v>14133260460</v>
      </c>
      <c r="G41" s="5">
        <v>7712004822.8354998</v>
      </c>
      <c r="I41" s="5">
        <v>0</v>
      </c>
      <c r="K41" s="5">
        <v>0</v>
      </c>
      <c r="M41" s="5">
        <v>-4322098</v>
      </c>
      <c r="O41" s="5">
        <v>0</v>
      </c>
      <c r="Q41" s="5">
        <v>0</v>
      </c>
      <c r="R41" s="5"/>
      <c r="S41" s="5">
        <v>0</v>
      </c>
      <c r="U41" s="5">
        <v>0</v>
      </c>
      <c r="W41" s="5">
        <v>0</v>
      </c>
      <c r="Y41" s="8">
        <v>0</v>
      </c>
    </row>
    <row r="42" spans="1:25" ht="24">
      <c r="A42" s="4" t="s">
        <v>47</v>
      </c>
      <c r="C42" s="5">
        <v>5431295</v>
      </c>
      <c r="E42" s="5">
        <v>20302180710</v>
      </c>
      <c r="G42" s="5">
        <v>17643862701.243</v>
      </c>
      <c r="I42" s="5">
        <v>0</v>
      </c>
      <c r="K42" s="5">
        <v>0</v>
      </c>
      <c r="M42" s="5">
        <v>0</v>
      </c>
      <c r="O42" s="5">
        <v>0</v>
      </c>
      <c r="Q42" s="5">
        <v>5431295</v>
      </c>
      <c r="R42" s="5"/>
      <c r="S42" s="5">
        <v>2155</v>
      </c>
      <c r="U42" s="5">
        <v>20302180710</v>
      </c>
      <c r="W42" s="5">
        <v>11634799302.6863</v>
      </c>
      <c r="Y42" s="8">
        <v>1.0349778061331106E-3</v>
      </c>
    </row>
    <row r="43" spans="1:25" ht="24">
      <c r="A43" s="4" t="s">
        <v>48</v>
      </c>
      <c r="C43" s="5">
        <v>15569120</v>
      </c>
      <c r="E43" s="5">
        <v>86237355680</v>
      </c>
      <c r="G43" s="5">
        <v>44154408098.807999</v>
      </c>
      <c r="I43" s="5">
        <v>0</v>
      </c>
      <c r="K43" s="5">
        <v>0</v>
      </c>
      <c r="M43" s="5">
        <v>-15569120</v>
      </c>
      <c r="O43" s="5">
        <v>0</v>
      </c>
      <c r="Q43" s="5">
        <v>0</v>
      </c>
      <c r="R43" s="5"/>
      <c r="S43" s="5">
        <v>0</v>
      </c>
      <c r="U43" s="5">
        <v>0</v>
      </c>
      <c r="W43" s="5">
        <v>0</v>
      </c>
      <c r="Y43" s="8">
        <v>0</v>
      </c>
    </row>
    <row r="44" spans="1:25" ht="24">
      <c r="A44" s="4" t="s">
        <v>49</v>
      </c>
      <c r="C44" s="5">
        <v>11671960</v>
      </c>
      <c r="E44" s="5">
        <v>36218091880</v>
      </c>
      <c r="G44" s="5">
        <v>14909227711.83</v>
      </c>
      <c r="I44" s="5">
        <v>0</v>
      </c>
      <c r="K44" s="5">
        <v>0</v>
      </c>
      <c r="M44" s="5">
        <v>-11671960</v>
      </c>
      <c r="O44" s="5">
        <v>0</v>
      </c>
      <c r="Q44" s="5">
        <v>0</v>
      </c>
      <c r="R44" s="5"/>
      <c r="S44" s="5">
        <v>0</v>
      </c>
      <c r="U44" s="5">
        <v>0</v>
      </c>
      <c r="W44" s="5">
        <v>0</v>
      </c>
      <c r="Y44" s="8">
        <v>0</v>
      </c>
    </row>
    <row r="45" spans="1:25" ht="24">
      <c r="A45" s="4" t="s">
        <v>50</v>
      </c>
      <c r="C45" s="5">
        <v>5684078</v>
      </c>
      <c r="E45" s="5">
        <v>87732450754</v>
      </c>
      <c r="G45" s="5">
        <v>71362755204.417007</v>
      </c>
      <c r="I45" s="5">
        <v>1021469</v>
      </c>
      <c r="K45" s="5">
        <v>14034078443</v>
      </c>
      <c r="M45" s="5">
        <v>0</v>
      </c>
      <c r="O45" s="5">
        <v>0</v>
      </c>
      <c r="Q45" s="5">
        <v>6705547</v>
      </c>
      <c r="R45" s="5"/>
      <c r="S45" s="5">
        <v>13290</v>
      </c>
      <c r="U45" s="5">
        <v>101766529197</v>
      </c>
      <c r="W45" s="5">
        <v>88586475148.201508</v>
      </c>
      <c r="Y45" s="8">
        <v>7.880242135399982E-3</v>
      </c>
    </row>
    <row r="46" spans="1:25" ht="24">
      <c r="A46" s="4" t="s">
        <v>51</v>
      </c>
      <c r="C46" s="5">
        <v>2786268</v>
      </c>
      <c r="E46" s="5">
        <v>45537965331</v>
      </c>
      <c r="G46" s="5">
        <v>83173781853.162003</v>
      </c>
      <c r="I46" s="5">
        <v>139313</v>
      </c>
      <c r="K46" s="5">
        <v>4348956125</v>
      </c>
      <c r="M46" s="5">
        <v>0</v>
      </c>
      <c r="O46" s="5">
        <v>0</v>
      </c>
      <c r="Q46" s="5">
        <v>2925581</v>
      </c>
      <c r="R46" s="5"/>
      <c r="S46" s="5">
        <v>29060</v>
      </c>
      <c r="U46" s="5">
        <v>49886921456</v>
      </c>
      <c r="W46" s="5">
        <v>84511530426.033005</v>
      </c>
      <c r="Y46" s="8">
        <v>7.5177539446763227E-3</v>
      </c>
    </row>
    <row r="47" spans="1:25" ht="24">
      <c r="A47" s="4" t="s">
        <v>52</v>
      </c>
      <c r="C47" s="5">
        <v>36967355</v>
      </c>
      <c r="E47" s="5">
        <v>110870676635</v>
      </c>
      <c r="G47" s="5">
        <v>102598738671.798</v>
      </c>
      <c r="I47" s="5">
        <v>2400000</v>
      </c>
      <c r="K47" s="5">
        <v>6884130256</v>
      </c>
      <c r="M47" s="5">
        <v>0</v>
      </c>
      <c r="O47" s="5">
        <v>0</v>
      </c>
      <c r="Q47" s="5">
        <v>39367355</v>
      </c>
      <c r="R47" s="5"/>
      <c r="S47" s="5">
        <v>2856</v>
      </c>
      <c r="U47" s="5">
        <v>117754806891</v>
      </c>
      <c r="W47" s="5">
        <v>111764188543.01401</v>
      </c>
      <c r="Y47" s="8">
        <v>9.9420240653217556E-3</v>
      </c>
    </row>
    <row r="48" spans="1:25" ht="24">
      <c r="A48" s="4" t="s">
        <v>53</v>
      </c>
      <c r="C48" s="5">
        <v>5070117</v>
      </c>
      <c r="E48" s="5">
        <v>32465671230</v>
      </c>
      <c r="G48" s="5">
        <v>22261458283.6054</v>
      </c>
      <c r="I48" s="5">
        <v>15569120</v>
      </c>
      <c r="K48" s="5">
        <v>0</v>
      </c>
      <c r="M48" s="5">
        <v>0</v>
      </c>
      <c r="O48" s="5">
        <v>0</v>
      </c>
      <c r="Q48" s="5">
        <v>20639237</v>
      </c>
      <c r="R48" s="5"/>
      <c r="S48" s="5">
        <v>4299</v>
      </c>
      <c r="U48" s="5">
        <v>134272146910</v>
      </c>
      <c r="W48" s="5">
        <v>88200147787.815201</v>
      </c>
      <c r="Y48" s="8">
        <v>7.845876244463687E-3</v>
      </c>
    </row>
    <row r="49" spans="1:25" ht="24">
      <c r="A49" s="4" t="s">
        <v>54</v>
      </c>
      <c r="C49" s="5">
        <v>8354335</v>
      </c>
      <c r="E49" s="5">
        <v>106420951183</v>
      </c>
      <c r="G49" s="5">
        <v>166009487867.93201</v>
      </c>
      <c r="I49" s="5">
        <v>1782716</v>
      </c>
      <c r="K49" s="5">
        <v>37171684397</v>
      </c>
      <c r="M49" s="5">
        <v>0</v>
      </c>
      <c r="O49" s="5">
        <v>0</v>
      </c>
      <c r="Q49" s="5">
        <v>10137051</v>
      </c>
      <c r="R49" s="5"/>
      <c r="S49" s="5">
        <v>21670</v>
      </c>
      <c r="U49" s="5">
        <v>143592635580</v>
      </c>
      <c r="W49" s="5">
        <v>218362859293.73801</v>
      </c>
      <c r="Y49" s="8">
        <v>1.9424547615583359E-2</v>
      </c>
    </row>
    <row r="50" spans="1:25" ht="24">
      <c r="A50" s="4" t="s">
        <v>55</v>
      </c>
      <c r="C50" s="5">
        <v>178123398</v>
      </c>
      <c r="E50" s="5">
        <v>49207389162</v>
      </c>
      <c r="G50" s="5">
        <v>69143321656.832001</v>
      </c>
      <c r="I50" s="5">
        <v>8906169</v>
      </c>
      <c r="K50" s="5">
        <v>5313002492</v>
      </c>
      <c r="M50" s="5">
        <v>0</v>
      </c>
      <c r="O50" s="5">
        <v>0</v>
      </c>
      <c r="Q50" s="5">
        <v>187029567</v>
      </c>
      <c r="R50" s="5"/>
      <c r="S50" s="5">
        <v>550</v>
      </c>
      <c r="U50" s="5">
        <v>54520391654</v>
      </c>
      <c r="W50" s="5">
        <v>102254207591.992</v>
      </c>
      <c r="Y50" s="8">
        <v>9.0960602489296733E-3</v>
      </c>
    </row>
    <row r="51" spans="1:25" ht="24">
      <c r="A51" s="4" t="s">
        <v>56</v>
      </c>
      <c r="C51" s="5">
        <v>8340105</v>
      </c>
      <c r="E51" s="5">
        <v>76119807445</v>
      </c>
      <c r="G51" s="5">
        <v>60437609225.572502</v>
      </c>
      <c r="I51" s="5">
        <v>1030002</v>
      </c>
      <c r="K51" s="5">
        <v>7994741988</v>
      </c>
      <c r="M51" s="5">
        <v>0</v>
      </c>
      <c r="O51" s="5">
        <v>0</v>
      </c>
      <c r="Q51" s="5">
        <v>9370107</v>
      </c>
      <c r="R51" s="5"/>
      <c r="S51" s="5">
        <v>7940</v>
      </c>
      <c r="U51" s="5">
        <v>84114549433</v>
      </c>
      <c r="W51" s="5">
        <v>73955977614.998993</v>
      </c>
      <c r="Y51" s="8">
        <v>6.578780902969982E-3</v>
      </c>
    </row>
    <row r="52" spans="1:25" ht="24">
      <c r="A52" s="4" t="s">
        <v>57</v>
      </c>
      <c r="C52" s="5">
        <v>199139961</v>
      </c>
      <c r="E52" s="5">
        <v>230089807263</v>
      </c>
      <c r="G52" s="5">
        <v>304256955242.66101</v>
      </c>
      <c r="I52" s="5">
        <v>17936998</v>
      </c>
      <c r="K52" s="5">
        <v>28971525956</v>
      </c>
      <c r="M52" s="5">
        <v>0</v>
      </c>
      <c r="O52" s="5">
        <v>0</v>
      </c>
      <c r="Q52" s="5">
        <v>217076959</v>
      </c>
      <c r="R52" s="5"/>
      <c r="S52" s="5">
        <v>1670</v>
      </c>
      <c r="U52" s="5">
        <v>259061333219</v>
      </c>
      <c r="W52" s="5">
        <v>360361536326.896</v>
      </c>
      <c r="Y52" s="8">
        <v>3.2056091607549755E-2</v>
      </c>
    </row>
    <row r="53" spans="1:25" ht="24">
      <c r="A53" s="4" t="s">
        <v>58</v>
      </c>
      <c r="C53" s="5">
        <v>4108567</v>
      </c>
      <c r="E53" s="5">
        <v>120699418944</v>
      </c>
      <c r="G53" s="5">
        <v>104226768592.452</v>
      </c>
      <c r="I53" s="5">
        <v>205428</v>
      </c>
      <c r="K53" s="5">
        <v>6104034838</v>
      </c>
      <c r="M53" s="5">
        <v>0</v>
      </c>
      <c r="O53" s="5">
        <v>0</v>
      </c>
      <c r="Q53" s="5">
        <v>4313995</v>
      </c>
      <c r="R53" s="5"/>
      <c r="S53" s="5">
        <v>29920</v>
      </c>
      <c r="U53" s="5">
        <v>126803453782</v>
      </c>
      <c r="W53" s="5">
        <v>128306735754.12</v>
      </c>
      <c r="Y53" s="8">
        <v>1.1413572372687131E-2</v>
      </c>
    </row>
    <row r="54" spans="1:25" ht="24">
      <c r="A54" s="4" t="s">
        <v>59</v>
      </c>
      <c r="C54" s="5">
        <v>12439878</v>
      </c>
      <c r="E54" s="5">
        <v>97982786026</v>
      </c>
      <c r="G54" s="5">
        <v>178810346096.51401</v>
      </c>
      <c r="I54" s="5">
        <v>863759</v>
      </c>
      <c r="K54" s="5">
        <v>11766545075</v>
      </c>
      <c r="M54" s="5">
        <v>0</v>
      </c>
      <c r="O54" s="5">
        <v>0</v>
      </c>
      <c r="Q54" s="5">
        <v>13303637</v>
      </c>
      <c r="R54" s="5"/>
      <c r="S54" s="5">
        <v>12750</v>
      </c>
      <c r="U54" s="5">
        <v>109749331101</v>
      </c>
      <c r="W54" s="5">
        <v>168612124588.08701</v>
      </c>
      <c r="Y54" s="8">
        <v>1.4998952904441533E-2</v>
      </c>
    </row>
    <row r="55" spans="1:25" ht="24">
      <c r="A55" s="4" t="s">
        <v>60</v>
      </c>
      <c r="C55" s="5">
        <v>8941661</v>
      </c>
      <c r="E55" s="5">
        <v>39054988157</v>
      </c>
      <c r="G55" s="5">
        <v>49242057968.457001</v>
      </c>
      <c r="I55" s="5">
        <v>0</v>
      </c>
      <c r="K55" s="5">
        <v>0</v>
      </c>
      <c r="M55" s="5">
        <v>-8941661</v>
      </c>
      <c r="O55" s="5">
        <v>51976506564</v>
      </c>
      <c r="Q55" s="5">
        <v>0</v>
      </c>
      <c r="R55" s="5"/>
      <c r="S55" s="5">
        <v>0</v>
      </c>
      <c r="U55" s="5">
        <v>0</v>
      </c>
      <c r="W55" s="5">
        <v>0</v>
      </c>
      <c r="Y55" s="8">
        <v>0</v>
      </c>
    </row>
    <row r="56" spans="1:25" ht="24">
      <c r="A56" s="4" t="s">
        <v>61</v>
      </c>
      <c r="C56" s="5">
        <v>5903564</v>
      </c>
      <c r="E56" s="5">
        <v>100908620337</v>
      </c>
      <c r="G56" s="5">
        <v>151523063846.24399</v>
      </c>
      <c r="I56" s="5">
        <v>295178</v>
      </c>
      <c r="K56" s="5">
        <v>7293987737</v>
      </c>
      <c r="M56" s="5">
        <v>0</v>
      </c>
      <c r="O56" s="5">
        <v>0</v>
      </c>
      <c r="Q56" s="5">
        <v>6198742</v>
      </c>
      <c r="R56" s="5"/>
      <c r="S56" s="5">
        <v>24180</v>
      </c>
      <c r="U56" s="5">
        <v>108202608074</v>
      </c>
      <c r="W56" s="5">
        <v>148993762349.71799</v>
      </c>
      <c r="Y56" s="8">
        <v>1.3253794351968367E-2</v>
      </c>
    </row>
    <row r="57" spans="1:25" ht="24">
      <c r="A57" s="4" t="s">
        <v>62</v>
      </c>
      <c r="C57" s="5">
        <v>26597556</v>
      </c>
      <c r="E57" s="5">
        <v>182592452083</v>
      </c>
      <c r="G57" s="5">
        <v>295472403204.88599</v>
      </c>
      <c r="I57" s="5">
        <v>3219877</v>
      </c>
      <c r="K57" s="5">
        <v>35089837789</v>
      </c>
      <c r="M57" s="5">
        <v>0</v>
      </c>
      <c r="O57" s="5">
        <v>0</v>
      </c>
      <c r="Q57" s="5">
        <v>29817433</v>
      </c>
      <c r="R57" s="5"/>
      <c r="S57" s="5">
        <v>10820</v>
      </c>
      <c r="U57" s="5">
        <v>217682289872</v>
      </c>
      <c r="W57" s="5">
        <v>320705008540.89301</v>
      </c>
      <c r="Y57" s="8">
        <v>2.8528430746451984E-2</v>
      </c>
    </row>
    <row r="58" spans="1:25" ht="24">
      <c r="A58" s="4" t="s">
        <v>63</v>
      </c>
      <c r="C58" s="5">
        <v>3518481</v>
      </c>
      <c r="E58" s="5">
        <v>45806024914</v>
      </c>
      <c r="G58" s="5">
        <v>49175497294.983002</v>
      </c>
      <c r="I58" s="5">
        <v>345086</v>
      </c>
      <c r="K58" s="5">
        <v>5084336781</v>
      </c>
      <c r="M58" s="5">
        <v>0</v>
      </c>
      <c r="O58" s="5">
        <v>0</v>
      </c>
      <c r="Q58" s="5">
        <v>3863567</v>
      </c>
      <c r="R58" s="5"/>
      <c r="S58" s="5">
        <v>15830</v>
      </c>
      <c r="U58" s="5">
        <v>50890361695</v>
      </c>
      <c r="W58" s="5">
        <v>60796362029.620499</v>
      </c>
      <c r="Y58" s="8">
        <v>5.4081625094953741E-3</v>
      </c>
    </row>
    <row r="59" spans="1:25" ht="24">
      <c r="A59" s="4" t="s">
        <v>64</v>
      </c>
      <c r="C59" s="5">
        <v>1431076</v>
      </c>
      <c r="E59" s="5">
        <v>41861412542</v>
      </c>
      <c r="G59" s="5">
        <v>79634970254.843994</v>
      </c>
      <c r="I59" s="5">
        <v>19865</v>
      </c>
      <c r="K59" s="5">
        <v>1326026246</v>
      </c>
      <c r="M59" s="5">
        <v>0</v>
      </c>
      <c r="O59" s="5">
        <v>0</v>
      </c>
      <c r="Q59" s="5">
        <v>1450941</v>
      </c>
      <c r="R59" s="5"/>
      <c r="S59" s="5">
        <v>73420</v>
      </c>
      <c r="U59" s="5">
        <v>43187438788</v>
      </c>
      <c r="W59" s="5">
        <v>105894246095.091</v>
      </c>
      <c r="Y59" s="8">
        <v>9.4198611986639445E-3</v>
      </c>
    </row>
    <row r="60" spans="1:25" ht="24">
      <c r="A60" s="4" t="s">
        <v>65</v>
      </c>
      <c r="C60" s="5">
        <v>10630155</v>
      </c>
      <c r="E60" s="5">
        <v>75803732363</v>
      </c>
      <c r="G60" s="5">
        <v>207814048544.82001</v>
      </c>
      <c r="I60" s="5">
        <v>0</v>
      </c>
      <c r="K60" s="5">
        <v>0</v>
      </c>
      <c r="M60" s="5">
        <v>-1</v>
      </c>
      <c r="O60" s="5">
        <v>1</v>
      </c>
      <c r="Q60" s="5">
        <v>10630154</v>
      </c>
      <c r="R60" s="5"/>
      <c r="S60" s="5">
        <v>22030</v>
      </c>
      <c r="U60" s="5">
        <v>75803725232</v>
      </c>
      <c r="W60" s="5">
        <v>232788907978.91101</v>
      </c>
      <c r="Y60" s="8">
        <v>2.0707822026333401E-2</v>
      </c>
    </row>
    <row r="61" spans="1:25" ht="24">
      <c r="A61" s="4" t="s">
        <v>66</v>
      </c>
      <c r="C61" s="5">
        <v>21781446</v>
      </c>
      <c r="E61" s="5">
        <v>161578038970</v>
      </c>
      <c r="G61" s="5">
        <v>227127868697.18701</v>
      </c>
      <c r="I61" s="5">
        <v>1089072</v>
      </c>
      <c r="K61" s="5">
        <v>12503248039</v>
      </c>
      <c r="M61" s="5">
        <v>0</v>
      </c>
      <c r="O61" s="5">
        <v>0</v>
      </c>
      <c r="Q61" s="5">
        <v>22870518</v>
      </c>
      <c r="R61" s="5"/>
      <c r="S61" s="5">
        <v>12620</v>
      </c>
      <c r="U61" s="5">
        <v>174081287009</v>
      </c>
      <c r="W61" s="5">
        <v>286908612833.89801</v>
      </c>
      <c r="Y61" s="8">
        <v>2.5522060067074973E-2</v>
      </c>
    </row>
    <row r="62" spans="1:25" ht="24">
      <c r="A62" s="4" t="s">
        <v>67</v>
      </c>
      <c r="C62" s="5">
        <v>3868800</v>
      </c>
      <c r="E62" s="5">
        <v>12699090611</v>
      </c>
      <c r="G62" s="5">
        <v>14179393219.68</v>
      </c>
      <c r="I62" s="5">
        <v>9566553</v>
      </c>
      <c r="K62" s="5">
        <v>39948310461</v>
      </c>
      <c r="M62" s="5">
        <v>0</v>
      </c>
      <c r="O62" s="5">
        <v>0</v>
      </c>
      <c r="Q62" s="5">
        <v>13435353</v>
      </c>
      <c r="R62" s="5"/>
      <c r="S62" s="5">
        <v>4404</v>
      </c>
      <c r="U62" s="5">
        <v>52647401072</v>
      </c>
      <c r="W62" s="5">
        <v>58817237309.058601</v>
      </c>
      <c r="Y62" s="8">
        <v>5.2321087497302163E-3</v>
      </c>
    </row>
    <row r="63" spans="1:25" ht="24">
      <c r="A63" s="4" t="s">
        <v>68</v>
      </c>
      <c r="C63" s="5">
        <v>21944891</v>
      </c>
      <c r="E63" s="5">
        <v>99459376245</v>
      </c>
      <c r="G63" s="5">
        <v>103530757492.51801</v>
      </c>
      <c r="I63" s="5">
        <v>5943051</v>
      </c>
      <c r="K63" s="5">
        <v>32578292499</v>
      </c>
      <c r="M63" s="5">
        <v>0</v>
      </c>
      <c r="O63" s="5">
        <v>0</v>
      </c>
      <c r="Q63" s="5">
        <v>27887942</v>
      </c>
      <c r="R63" s="5"/>
      <c r="S63" s="5">
        <v>5380</v>
      </c>
      <c r="U63" s="5">
        <v>132037668744</v>
      </c>
      <c r="W63" s="5">
        <v>149144407048.638</v>
      </c>
      <c r="Y63" s="8">
        <v>1.3267195005983758E-2</v>
      </c>
    </row>
    <row r="64" spans="1:25" ht="24">
      <c r="A64" s="4" t="s">
        <v>69</v>
      </c>
      <c r="C64" s="5">
        <v>250000</v>
      </c>
      <c r="E64" s="5">
        <v>1701793822</v>
      </c>
      <c r="G64" s="5">
        <v>1898635500</v>
      </c>
      <c r="I64" s="5">
        <v>0</v>
      </c>
      <c r="K64" s="5">
        <v>0</v>
      </c>
      <c r="M64" s="5">
        <v>0</v>
      </c>
      <c r="O64" s="5">
        <v>0</v>
      </c>
      <c r="Q64" s="5">
        <v>250000</v>
      </c>
      <c r="R64" s="5"/>
      <c r="S64" s="5">
        <v>9190</v>
      </c>
      <c r="U64" s="5">
        <v>1701793822</v>
      </c>
      <c r="W64" s="5">
        <v>2283829875</v>
      </c>
      <c r="Y64" s="8">
        <v>2.0315891766719261E-4</v>
      </c>
    </row>
    <row r="65" spans="1:25" ht="24">
      <c r="A65" s="4" t="s">
        <v>70</v>
      </c>
      <c r="C65" s="5">
        <v>1500000</v>
      </c>
      <c r="E65" s="5">
        <v>4055178760</v>
      </c>
      <c r="G65" s="5">
        <v>6924552300</v>
      </c>
      <c r="I65" s="5">
        <v>0</v>
      </c>
      <c r="K65" s="5">
        <v>0</v>
      </c>
      <c r="M65" s="5">
        <v>0</v>
      </c>
      <c r="O65" s="5">
        <v>0</v>
      </c>
      <c r="Q65" s="5">
        <v>1500000</v>
      </c>
      <c r="R65" s="5"/>
      <c r="S65" s="5">
        <v>4750</v>
      </c>
      <c r="U65" s="5">
        <v>4055178760</v>
      </c>
      <c r="W65" s="5">
        <v>7082606250</v>
      </c>
      <c r="Y65" s="8">
        <v>6.3003581648694124E-4</v>
      </c>
    </row>
    <row r="66" spans="1:25" ht="24">
      <c r="A66" s="4" t="s">
        <v>71</v>
      </c>
      <c r="C66" s="5">
        <v>51614061</v>
      </c>
      <c r="E66" s="5">
        <v>274784686377</v>
      </c>
      <c r="G66" s="5">
        <v>465354103047.04401</v>
      </c>
      <c r="I66" s="5">
        <v>3630703</v>
      </c>
      <c r="K66" s="5">
        <v>32415986494</v>
      </c>
      <c r="M66" s="5">
        <v>0</v>
      </c>
      <c r="O66" s="5">
        <v>0</v>
      </c>
      <c r="Q66" s="5">
        <v>55244764</v>
      </c>
      <c r="R66" s="5"/>
      <c r="S66" s="5">
        <v>8700</v>
      </c>
      <c r="U66" s="5">
        <v>307200672871</v>
      </c>
      <c r="W66" s="5">
        <v>477769701591.53998</v>
      </c>
      <c r="Y66" s="8">
        <v>4.2500177676112964E-2</v>
      </c>
    </row>
    <row r="67" spans="1:25" ht="24">
      <c r="A67" s="4" t="s">
        <v>72</v>
      </c>
      <c r="C67" s="5">
        <v>39482077</v>
      </c>
      <c r="E67" s="5">
        <v>128070303367</v>
      </c>
      <c r="G67" s="5">
        <v>46939601735.652603</v>
      </c>
      <c r="I67" s="5">
        <v>0</v>
      </c>
      <c r="K67" s="5">
        <v>0</v>
      </c>
      <c r="M67" s="5">
        <v>0</v>
      </c>
      <c r="O67" s="5">
        <v>0</v>
      </c>
      <c r="Q67" s="5">
        <v>39482077</v>
      </c>
      <c r="R67" s="5"/>
      <c r="S67" s="5">
        <v>1191</v>
      </c>
      <c r="U67" s="5">
        <v>128070303367</v>
      </c>
      <c r="W67" s="5">
        <v>46743365942.443398</v>
      </c>
      <c r="Y67" s="8">
        <v>4.1580731283622054E-3</v>
      </c>
    </row>
    <row r="68" spans="1:25" ht="24">
      <c r="A68" s="4" t="s">
        <v>73</v>
      </c>
      <c r="C68" s="5">
        <v>4181410</v>
      </c>
      <c r="E68" s="5">
        <v>41438821332</v>
      </c>
      <c r="G68" s="5">
        <v>51624110182.410004</v>
      </c>
      <c r="I68" s="5">
        <v>0</v>
      </c>
      <c r="K68" s="5">
        <v>0</v>
      </c>
      <c r="M68" s="5">
        <v>0</v>
      </c>
      <c r="O68" s="5">
        <v>0</v>
      </c>
      <c r="Q68" s="5">
        <v>4181410</v>
      </c>
      <c r="R68" s="5"/>
      <c r="S68" s="5">
        <v>13940</v>
      </c>
      <c r="U68" s="5">
        <v>41438821332</v>
      </c>
      <c r="W68" s="5">
        <v>57942036710.370003</v>
      </c>
      <c r="Y68" s="8">
        <v>5.1542549619688774E-3</v>
      </c>
    </row>
    <row r="69" spans="1:25" ht="24">
      <c r="A69" s="4" t="s">
        <v>74</v>
      </c>
      <c r="C69" s="5">
        <v>850302</v>
      </c>
      <c r="E69" s="5">
        <v>15220989276</v>
      </c>
      <c r="G69" s="5">
        <v>10168269718.292999</v>
      </c>
      <c r="I69" s="5">
        <v>0</v>
      </c>
      <c r="K69" s="5">
        <v>0</v>
      </c>
      <c r="M69" s="5">
        <v>0</v>
      </c>
      <c r="O69" s="5">
        <v>0</v>
      </c>
      <c r="Q69" s="5">
        <v>850302</v>
      </c>
      <c r="R69" s="5"/>
      <c r="S69" s="5">
        <v>9780</v>
      </c>
      <c r="U69" s="5">
        <v>15220989276</v>
      </c>
      <c r="W69" s="5">
        <v>8266473636.3179998</v>
      </c>
      <c r="Y69" s="8">
        <v>7.3534717067257342E-4</v>
      </c>
    </row>
    <row r="70" spans="1:25" ht="24">
      <c r="A70" s="4" t="s">
        <v>75</v>
      </c>
      <c r="C70" s="5">
        <v>685873</v>
      </c>
      <c r="E70" s="5">
        <v>1786743410</v>
      </c>
      <c r="G70" s="5">
        <v>1634255557.39305</v>
      </c>
      <c r="I70" s="5">
        <v>48011</v>
      </c>
      <c r="K70" s="5">
        <v>118601105</v>
      </c>
      <c r="M70" s="5">
        <v>0</v>
      </c>
      <c r="O70" s="5">
        <v>0</v>
      </c>
      <c r="Q70" s="5">
        <v>733884</v>
      </c>
      <c r="R70" s="5"/>
      <c r="S70" s="5">
        <v>2441</v>
      </c>
      <c r="U70" s="5">
        <v>1905344515</v>
      </c>
      <c r="W70" s="5">
        <v>1780751949.4782</v>
      </c>
      <c r="Y70" s="8">
        <v>1.584074377211369E-4</v>
      </c>
    </row>
    <row r="71" spans="1:25" ht="24">
      <c r="A71" s="4" t="s">
        <v>76</v>
      </c>
      <c r="C71" s="5">
        <v>41609182</v>
      </c>
      <c r="E71" s="5">
        <v>113877847678</v>
      </c>
      <c r="G71" s="5">
        <v>74988594156.552307</v>
      </c>
      <c r="I71" s="5">
        <v>5020459</v>
      </c>
      <c r="K71" s="5">
        <v>9512443758</v>
      </c>
      <c r="M71" s="5">
        <v>-1</v>
      </c>
      <c r="O71" s="5">
        <v>1</v>
      </c>
      <c r="Q71" s="5">
        <v>46629640</v>
      </c>
      <c r="R71" s="5"/>
      <c r="S71" s="5">
        <v>1819</v>
      </c>
      <c r="U71" s="5">
        <v>123390288754</v>
      </c>
      <c r="W71" s="5">
        <v>84314640234.798004</v>
      </c>
      <c r="Y71" s="8">
        <v>7.5002395060622864E-3</v>
      </c>
    </row>
    <row r="72" spans="1:25" ht="24">
      <c r="A72" s="4" t="s">
        <v>77</v>
      </c>
      <c r="C72" s="5">
        <v>4109941</v>
      </c>
      <c r="E72" s="5">
        <v>27272536324</v>
      </c>
      <c r="G72" s="5">
        <v>18780983054.276901</v>
      </c>
      <c r="I72" s="5">
        <v>205497</v>
      </c>
      <c r="K72" s="5">
        <v>968303982</v>
      </c>
      <c r="M72" s="5">
        <v>0</v>
      </c>
      <c r="O72" s="5">
        <v>0</v>
      </c>
      <c r="Q72" s="5">
        <v>4315438</v>
      </c>
      <c r="R72" s="5"/>
      <c r="S72" s="5">
        <v>4546</v>
      </c>
      <c r="U72" s="5">
        <v>28240840306</v>
      </c>
      <c r="W72" s="5">
        <v>19501254160.169399</v>
      </c>
      <c r="Y72" s="8">
        <v>1.7347411607586806E-3</v>
      </c>
    </row>
    <row r="73" spans="1:25" ht="24">
      <c r="A73" s="4" t="s">
        <v>78</v>
      </c>
      <c r="C73" s="5">
        <v>23452352</v>
      </c>
      <c r="E73" s="5">
        <v>70361127697</v>
      </c>
      <c r="G73" s="5">
        <v>67513899224.217598</v>
      </c>
      <c r="I73" s="5">
        <v>0</v>
      </c>
      <c r="K73" s="5">
        <v>0</v>
      </c>
      <c r="M73" s="5">
        <v>-1</v>
      </c>
      <c r="O73" s="5">
        <v>1</v>
      </c>
      <c r="Q73" s="5">
        <v>23452351</v>
      </c>
      <c r="R73" s="5"/>
      <c r="S73" s="5">
        <v>2958</v>
      </c>
      <c r="U73" s="5">
        <v>70361124697</v>
      </c>
      <c r="W73" s="5">
        <v>68959290535.164902</v>
      </c>
      <c r="Y73" s="8">
        <v>6.1342987853776022E-3</v>
      </c>
    </row>
    <row r="74" spans="1:25" ht="24">
      <c r="A74" s="4" t="s">
        <v>79</v>
      </c>
      <c r="C74" s="5">
        <v>196855369</v>
      </c>
      <c r="E74" s="5">
        <v>607250605746</v>
      </c>
      <c r="G74" s="5">
        <v>851421430141.41199</v>
      </c>
      <c r="I74" s="5">
        <v>2870505</v>
      </c>
      <c r="K74" s="5">
        <v>11555884987</v>
      </c>
      <c r="M74" s="5">
        <v>-32495803</v>
      </c>
      <c r="O74" s="5">
        <v>126754823163</v>
      </c>
      <c r="Q74" s="5">
        <v>167230071</v>
      </c>
      <c r="R74" s="5"/>
      <c r="S74" s="5">
        <v>3769</v>
      </c>
      <c r="U74" s="5">
        <v>518125425179</v>
      </c>
      <c r="W74" s="5">
        <v>626539911280.28601</v>
      </c>
      <c r="Y74" s="8">
        <v>5.5734085819768776E-2</v>
      </c>
    </row>
    <row r="75" spans="1:25" ht="24">
      <c r="A75" s="4" t="s">
        <v>80</v>
      </c>
      <c r="C75" s="5">
        <v>12016102</v>
      </c>
      <c r="E75" s="5">
        <v>58626879350</v>
      </c>
      <c r="G75" s="5">
        <v>46261459785.876297</v>
      </c>
      <c r="I75" s="5">
        <v>600805</v>
      </c>
      <c r="K75" s="5">
        <v>2340759180</v>
      </c>
      <c r="M75" s="5">
        <v>0</v>
      </c>
      <c r="O75" s="5">
        <v>0</v>
      </c>
      <c r="Q75" s="5">
        <v>12616907</v>
      </c>
      <c r="R75" s="5"/>
      <c r="S75" s="5">
        <v>3389</v>
      </c>
      <c r="U75" s="5">
        <v>60967638530</v>
      </c>
      <c r="W75" s="5">
        <v>42504283570.953102</v>
      </c>
      <c r="Y75" s="8">
        <v>3.7809840133097784E-3</v>
      </c>
    </row>
    <row r="76" spans="1:25" ht="24">
      <c r="A76" s="4" t="s">
        <v>81</v>
      </c>
      <c r="C76" s="5">
        <v>5122774</v>
      </c>
      <c r="E76" s="5">
        <v>34945686189</v>
      </c>
      <c r="G76" s="5">
        <v>25548036462.909901</v>
      </c>
      <c r="I76" s="5">
        <v>632662</v>
      </c>
      <c r="K76" s="5">
        <v>3349631358</v>
      </c>
      <c r="M76" s="5">
        <v>0</v>
      </c>
      <c r="O76" s="5">
        <v>0</v>
      </c>
      <c r="Q76" s="5">
        <v>5755436</v>
      </c>
      <c r="R76" s="5"/>
      <c r="S76" s="5">
        <v>5200</v>
      </c>
      <c r="U76" s="5">
        <v>38295317547</v>
      </c>
      <c r="W76" s="5">
        <v>29750194010.16</v>
      </c>
      <c r="Y76" s="8">
        <v>2.6464393349321181E-3</v>
      </c>
    </row>
    <row r="77" spans="1:25" ht="24">
      <c r="A77" s="4" t="s">
        <v>82</v>
      </c>
      <c r="C77" s="5">
        <v>10400000</v>
      </c>
      <c r="E77" s="5">
        <v>37651308015</v>
      </c>
      <c r="G77" s="5">
        <v>42375953880</v>
      </c>
      <c r="I77" s="5">
        <v>11900000</v>
      </c>
      <c r="K77" s="5">
        <v>49960119768</v>
      </c>
      <c r="M77" s="5">
        <v>0</v>
      </c>
      <c r="O77" s="5">
        <v>0</v>
      </c>
      <c r="Q77" s="5">
        <v>22300000</v>
      </c>
      <c r="R77" s="5"/>
      <c r="S77" s="5">
        <v>4119</v>
      </c>
      <c r="U77" s="5">
        <v>87611427783</v>
      </c>
      <c r="W77" s="5">
        <v>91307170485</v>
      </c>
      <c r="Y77" s="8">
        <v>8.1222625792065333E-3</v>
      </c>
    </row>
    <row r="78" spans="1:25" ht="24">
      <c r="A78" s="4" t="s">
        <v>83</v>
      </c>
      <c r="C78" s="5">
        <v>8414740</v>
      </c>
      <c r="E78" s="5">
        <v>92059117712</v>
      </c>
      <c r="G78" s="5">
        <v>122458802428.08</v>
      </c>
      <c r="I78" s="5">
        <v>1039219</v>
      </c>
      <c r="K78" s="5">
        <v>16093621620</v>
      </c>
      <c r="M78" s="5">
        <v>0</v>
      </c>
      <c r="O78" s="5">
        <v>0</v>
      </c>
      <c r="Q78" s="5">
        <v>9453959</v>
      </c>
      <c r="R78" s="5"/>
      <c r="S78" s="5">
        <v>16710</v>
      </c>
      <c r="U78" s="5">
        <v>108152739332</v>
      </c>
      <c r="W78" s="5">
        <v>157035699743.405</v>
      </c>
      <c r="Y78" s="8">
        <v>1.396916781946396E-2</v>
      </c>
    </row>
    <row r="79" spans="1:25" ht="24">
      <c r="A79" s="4" t="s">
        <v>84</v>
      </c>
      <c r="C79" s="5">
        <v>7697724</v>
      </c>
      <c r="E79" s="5">
        <v>113526074649</v>
      </c>
      <c r="G79" s="5">
        <v>126333241171.722</v>
      </c>
      <c r="I79" s="5">
        <v>384886</v>
      </c>
      <c r="K79" s="5">
        <v>7508767317</v>
      </c>
      <c r="M79" s="5">
        <v>0</v>
      </c>
      <c r="O79" s="5">
        <v>0</v>
      </c>
      <c r="Q79" s="5">
        <v>8082610</v>
      </c>
      <c r="R79" s="5"/>
      <c r="S79" s="5">
        <v>17090</v>
      </c>
      <c r="U79" s="5">
        <v>121034841966</v>
      </c>
      <c r="W79" s="5">
        <v>137309920660.845</v>
      </c>
      <c r="Y79" s="8">
        <v>1.2214453962524402E-2</v>
      </c>
    </row>
    <row r="80" spans="1:25" ht="24">
      <c r="A80" s="4" t="s">
        <v>85</v>
      </c>
      <c r="C80" s="5">
        <v>5227068</v>
      </c>
      <c r="E80" s="5">
        <v>207451574477</v>
      </c>
      <c r="G80" s="5">
        <v>333009521530.68597</v>
      </c>
      <c r="I80" s="5">
        <v>180000</v>
      </c>
      <c r="K80" s="5">
        <v>11891024630</v>
      </c>
      <c r="M80" s="5">
        <v>0</v>
      </c>
      <c r="O80" s="5">
        <v>0</v>
      </c>
      <c r="Q80" s="5">
        <v>5407068</v>
      </c>
      <c r="R80" s="5"/>
      <c r="S80" s="5">
        <v>61990</v>
      </c>
      <c r="U80" s="5">
        <v>219342599107</v>
      </c>
      <c r="W80" s="5">
        <v>333189799655.34601</v>
      </c>
      <c r="Y80" s="8">
        <v>2.9639019883531757E-2</v>
      </c>
    </row>
    <row r="81" spans="1:25" ht="24">
      <c r="A81" s="4" t="s">
        <v>86</v>
      </c>
      <c r="C81" s="5">
        <v>6169382</v>
      </c>
      <c r="E81" s="5">
        <v>61925522580</v>
      </c>
      <c r="G81" s="5">
        <v>56727236138.175003</v>
      </c>
      <c r="I81" s="5">
        <v>0</v>
      </c>
      <c r="K81" s="5">
        <v>0</v>
      </c>
      <c r="M81" s="5">
        <v>0</v>
      </c>
      <c r="O81" s="5">
        <v>0</v>
      </c>
      <c r="Q81" s="5">
        <v>6169382</v>
      </c>
      <c r="R81" s="5"/>
      <c r="S81" s="5">
        <v>11690</v>
      </c>
      <c r="U81" s="5">
        <v>61925522580</v>
      </c>
      <c r="W81" s="5">
        <v>71690961130.298996</v>
      </c>
      <c r="Y81" s="8">
        <v>6.3772955372835378E-3</v>
      </c>
    </row>
    <row r="82" spans="1:25" ht="24">
      <c r="A82" s="4" t="s">
        <v>87</v>
      </c>
      <c r="C82" s="5">
        <v>191986637</v>
      </c>
      <c r="E82" s="5">
        <v>90455373702</v>
      </c>
      <c r="G82" s="5">
        <v>101338332066.73</v>
      </c>
      <c r="I82" s="5">
        <v>78199331</v>
      </c>
      <c r="K82" s="5">
        <v>55089824038</v>
      </c>
      <c r="M82" s="5">
        <v>-1</v>
      </c>
      <c r="O82" s="5">
        <v>1</v>
      </c>
      <c r="Q82" s="5">
        <v>270185967</v>
      </c>
      <c r="R82" s="5"/>
      <c r="S82" s="5">
        <v>708</v>
      </c>
      <c r="U82" s="5">
        <v>145545197269</v>
      </c>
      <c r="W82" s="5">
        <v>190153479231.41599</v>
      </c>
      <c r="Y82" s="8">
        <v>1.6915171946117687E-2</v>
      </c>
    </row>
    <row r="83" spans="1:25" ht="24">
      <c r="A83" s="4" t="s">
        <v>88</v>
      </c>
      <c r="C83" s="5">
        <v>6237429</v>
      </c>
      <c r="E83" s="5">
        <v>126834430262</v>
      </c>
      <c r="G83" s="5">
        <v>96600927914.270996</v>
      </c>
      <c r="I83" s="5">
        <v>0</v>
      </c>
      <c r="K83" s="5">
        <v>0</v>
      </c>
      <c r="M83" s="5">
        <v>-1200000</v>
      </c>
      <c r="O83" s="5">
        <v>19729904602</v>
      </c>
      <c r="Q83" s="5">
        <v>5037429</v>
      </c>
      <c r="R83" s="5"/>
      <c r="S83" s="5">
        <v>18150</v>
      </c>
      <c r="U83" s="5">
        <v>102433139877</v>
      </c>
      <c r="W83" s="5">
        <v>90885331798.717499</v>
      </c>
      <c r="Y83" s="8">
        <v>8.0847377653517783E-3</v>
      </c>
    </row>
    <row r="84" spans="1:25" ht="24">
      <c r="A84" s="4" t="s">
        <v>89</v>
      </c>
      <c r="C84" s="5">
        <v>800000</v>
      </c>
      <c r="E84" s="5">
        <v>10970752402</v>
      </c>
      <c r="G84" s="5">
        <v>11300360400</v>
      </c>
      <c r="I84" s="5">
        <v>0</v>
      </c>
      <c r="K84" s="5">
        <v>0</v>
      </c>
      <c r="M84" s="5">
        <v>0</v>
      </c>
      <c r="O84" s="5">
        <v>0</v>
      </c>
      <c r="Q84" s="5">
        <v>800000</v>
      </c>
      <c r="R84" s="5"/>
      <c r="S84" s="5">
        <v>17730</v>
      </c>
      <c r="U84" s="5">
        <v>10970752402</v>
      </c>
      <c r="W84" s="5">
        <v>14099605200</v>
      </c>
      <c r="Y84" s="8">
        <v>1.2542355117264245E-3</v>
      </c>
    </row>
    <row r="85" spans="1:25" ht="24">
      <c r="A85" s="4" t="s">
        <v>90</v>
      </c>
      <c r="C85" s="5">
        <v>44700896</v>
      </c>
      <c r="E85" s="5">
        <v>182623222496</v>
      </c>
      <c r="G85" s="5">
        <v>97356922140.340805</v>
      </c>
      <c r="I85" s="5">
        <v>15754604</v>
      </c>
      <c r="K85" s="5">
        <v>15612064646</v>
      </c>
      <c r="M85" s="5">
        <v>0</v>
      </c>
      <c r="O85" s="5">
        <v>0</v>
      </c>
      <c r="Q85" s="5">
        <v>60455500</v>
      </c>
      <c r="R85" s="5"/>
      <c r="S85" s="5">
        <v>2450</v>
      </c>
      <c r="U85" s="5">
        <v>235912427302</v>
      </c>
      <c r="W85" s="5">
        <v>147234684948.75</v>
      </c>
      <c r="Y85" s="8">
        <v>1.3097314981597807E-2</v>
      </c>
    </row>
    <row r="86" spans="1:25" ht="24">
      <c r="A86" s="4" t="s">
        <v>91</v>
      </c>
      <c r="C86" s="5">
        <v>32920082</v>
      </c>
      <c r="E86" s="5">
        <v>135676717832</v>
      </c>
      <c r="G86" s="5">
        <v>91464159996.319504</v>
      </c>
      <c r="I86" s="5">
        <v>11494032</v>
      </c>
      <c r="K86" s="5">
        <v>20780046894</v>
      </c>
      <c r="M86" s="5">
        <v>0</v>
      </c>
      <c r="O86" s="5">
        <v>0</v>
      </c>
      <c r="Q86" s="5">
        <v>44414114</v>
      </c>
      <c r="R86" s="5"/>
      <c r="S86" s="5">
        <v>2799</v>
      </c>
      <c r="U86" s="5">
        <v>174912123186</v>
      </c>
      <c r="W86" s="5">
        <v>123575430210.73801</v>
      </c>
      <c r="Y86" s="8">
        <v>1.09926973662481E-2</v>
      </c>
    </row>
    <row r="87" spans="1:25" ht="24">
      <c r="A87" s="4" t="s">
        <v>92</v>
      </c>
      <c r="C87" s="5">
        <v>85518245</v>
      </c>
      <c r="E87" s="5">
        <v>325185927799</v>
      </c>
      <c r="G87" s="5">
        <v>631568071274.93799</v>
      </c>
      <c r="I87" s="5">
        <v>3176391</v>
      </c>
      <c r="K87" s="5">
        <v>23531142834</v>
      </c>
      <c r="M87" s="5">
        <v>-1128707</v>
      </c>
      <c r="O87" s="5">
        <v>8089549420</v>
      </c>
      <c r="Q87" s="5">
        <v>87565929</v>
      </c>
      <c r="R87" s="5"/>
      <c r="S87" s="5">
        <v>6810</v>
      </c>
      <c r="U87" s="5">
        <v>344279379537</v>
      </c>
      <c r="W87" s="5">
        <v>592775848829.88501</v>
      </c>
      <c r="Y87" s="8">
        <v>5.2730591356998875E-2</v>
      </c>
    </row>
    <row r="88" spans="1:25" ht="24">
      <c r="A88" s="4" t="s">
        <v>93</v>
      </c>
      <c r="C88" s="5">
        <v>2587157</v>
      </c>
      <c r="E88" s="5">
        <v>32436060220</v>
      </c>
      <c r="G88" s="5">
        <v>21474224522.3475</v>
      </c>
      <c r="I88" s="5">
        <v>181100</v>
      </c>
      <c r="K88" s="5">
        <v>1522651707</v>
      </c>
      <c r="M88" s="5">
        <v>0</v>
      </c>
      <c r="O88" s="5">
        <v>0</v>
      </c>
      <c r="Q88" s="5">
        <v>2768257</v>
      </c>
      <c r="R88" s="5"/>
      <c r="S88" s="5">
        <v>8140</v>
      </c>
      <c r="U88" s="5">
        <v>33958711927</v>
      </c>
      <c r="W88" s="5">
        <v>22399536988.719002</v>
      </c>
      <c r="Y88" s="8">
        <v>1.9925589645219959E-3</v>
      </c>
    </row>
    <row r="89" spans="1:25" ht="24">
      <c r="A89" s="4" t="s">
        <v>94</v>
      </c>
      <c r="C89" s="5">
        <v>1145009</v>
      </c>
      <c r="E89" s="5">
        <v>22128767646</v>
      </c>
      <c r="G89" s="5">
        <v>21489144188.976002</v>
      </c>
      <c r="I89" s="5">
        <v>57250</v>
      </c>
      <c r="K89" s="5">
        <v>1207949934</v>
      </c>
      <c r="M89" s="5">
        <v>0</v>
      </c>
      <c r="O89" s="5">
        <v>0</v>
      </c>
      <c r="Q89" s="5">
        <v>1202259</v>
      </c>
      <c r="R89" s="5"/>
      <c r="S89" s="5">
        <v>21900</v>
      </c>
      <c r="U89" s="5">
        <v>23336717580</v>
      </c>
      <c r="W89" s="5">
        <v>26172811741.005001</v>
      </c>
      <c r="Y89" s="8">
        <v>2.3282119932903351E-3</v>
      </c>
    </row>
    <row r="90" spans="1:25" ht="24">
      <c r="A90" s="4" t="s">
        <v>95</v>
      </c>
      <c r="C90" s="5">
        <v>6322603</v>
      </c>
      <c r="E90" s="5">
        <v>23302021504</v>
      </c>
      <c r="G90" s="5">
        <v>27169983723.024399</v>
      </c>
      <c r="I90" s="5">
        <v>780841</v>
      </c>
      <c r="K90" s="5">
        <v>3532126680</v>
      </c>
      <c r="M90" s="5">
        <v>0</v>
      </c>
      <c r="O90" s="5">
        <v>0</v>
      </c>
      <c r="Q90" s="5">
        <v>7103444</v>
      </c>
      <c r="R90" s="5"/>
      <c r="S90" s="5">
        <v>4268</v>
      </c>
      <c r="U90" s="5">
        <v>26834148184</v>
      </c>
      <c r="W90" s="5">
        <v>30137109872.997601</v>
      </c>
      <c r="Y90" s="8">
        <v>2.6808575763181386E-3</v>
      </c>
    </row>
    <row r="91" spans="1:25" ht="24">
      <c r="A91" s="4" t="s">
        <v>96</v>
      </c>
      <c r="C91" s="5">
        <v>250000</v>
      </c>
      <c r="E91" s="5">
        <v>3453382831</v>
      </c>
      <c r="G91" s="5">
        <v>3774904875</v>
      </c>
      <c r="I91" s="5">
        <v>0</v>
      </c>
      <c r="K91" s="5">
        <v>0</v>
      </c>
      <c r="M91" s="5">
        <v>0</v>
      </c>
      <c r="O91" s="5">
        <v>0</v>
      </c>
      <c r="Q91" s="5">
        <v>250000</v>
      </c>
      <c r="R91" s="5"/>
      <c r="S91" s="5">
        <v>14860</v>
      </c>
      <c r="U91" s="5">
        <v>3453382831</v>
      </c>
      <c r="W91" s="5">
        <v>3692895750</v>
      </c>
      <c r="Y91" s="8">
        <v>3.2850288536827885E-4</v>
      </c>
    </row>
    <row r="92" spans="1:25" ht="24">
      <c r="A92" s="4" t="s">
        <v>97</v>
      </c>
      <c r="C92" s="5">
        <v>4731014</v>
      </c>
      <c r="E92" s="5">
        <v>28872840483</v>
      </c>
      <c r="G92" s="5">
        <v>65604959310.464996</v>
      </c>
      <c r="I92" s="5">
        <v>3158550</v>
      </c>
      <c r="K92" s="5">
        <v>44570485793</v>
      </c>
      <c r="M92" s="5">
        <v>0</v>
      </c>
      <c r="O92" s="5">
        <v>0</v>
      </c>
      <c r="Q92" s="5">
        <v>7889564</v>
      </c>
      <c r="R92" s="5"/>
      <c r="S92" s="5">
        <v>13060</v>
      </c>
      <c r="U92" s="5">
        <v>73443326276</v>
      </c>
      <c r="W92" s="5">
        <v>102424631490.252</v>
      </c>
      <c r="Y92" s="8">
        <v>9.1112203688204444E-3</v>
      </c>
    </row>
    <row r="93" spans="1:25" ht="24">
      <c r="A93" s="4" t="s">
        <v>98</v>
      </c>
      <c r="C93" s="5">
        <v>4668784</v>
      </c>
      <c r="E93" s="5">
        <v>19156396427</v>
      </c>
      <c r="G93" s="5">
        <v>12739557998.124001</v>
      </c>
      <c r="I93" s="5">
        <v>11671960</v>
      </c>
      <c r="K93" s="5">
        <v>0</v>
      </c>
      <c r="M93" s="5">
        <v>0</v>
      </c>
      <c r="O93" s="5">
        <v>0</v>
      </c>
      <c r="Q93" s="5">
        <v>16340744</v>
      </c>
      <c r="R93" s="5"/>
      <c r="S93" s="5">
        <v>3257</v>
      </c>
      <c r="U93" s="5">
        <v>67046448307</v>
      </c>
      <c r="W93" s="5">
        <v>52905133478.912399</v>
      </c>
      <c r="Y93" s="8">
        <v>4.7061954019732757E-3</v>
      </c>
    </row>
    <row r="94" spans="1:25" ht="24">
      <c r="A94" s="4" t="s">
        <v>99</v>
      </c>
      <c r="C94" s="5">
        <v>18207109</v>
      </c>
      <c r="E94" s="5">
        <v>61340893664</v>
      </c>
      <c r="G94" s="5">
        <v>110945501179.88901</v>
      </c>
      <c r="I94" s="5">
        <v>910355</v>
      </c>
      <c r="K94" s="5">
        <v>6861334541</v>
      </c>
      <c r="M94" s="5">
        <v>0</v>
      </c>
      <c r="O94" s="5">
        <v>0</v>
      </c>
      <c r="Q94" s="5">
        <v>19117464</v>
      </c>
      <c r="R94" s="5"/>
      <c r="S94" s="5">
        <v>7410</v>
      </c>
      <c r="U94" s="5">
        <v>68202228205</v>
      </c>
      <c r="W94" s="5">
        <v>140817528810.97198</v>
      </c>
      <c r="Y94" s="8">
        <v>1.2526474522015692E-2</v>
      </c>
    </row>
    <row r="95" spans="1:25" ht="24">
      <c r="A95" s="4" t="s">
        <v>100</v>
      </c>
      <c r="C95" s="5">
        <v>0</v>
      </c>
      <c r="E95" s="5">
        <v>0</v>
      </c>
      <c r="G95" s="5">
        <v>0</v>
      </c>
      <c r="I95" s="5">
        <v>5094350</v>
      </c>
      <c r="K95" s="5">
        <v>29697301389</v>
      </c>
      <c r="M95" s="5">
        <v>0</v>
      </c>
      <c r="O95" s="5">
        <v>0</v>
      </c>
      <c r="Q95" s="5">
        <v>5094350</v>
      </c>
      <c r="R95" s="5"/>
      <c r="S95" s="5">
        <v>5590</v>
      </c>
      <c r="U95" s="5">
        <v>29697301389</v>
      </c>
      <c r="W95" s="5">
        <v>28307975871.825001</v>
      </c>
      <c r="Y95" s="8">
        <v>2.5181462955812198E-3</v>
      </c>
    </row>
    <row r="96" spans="1:25" ht="24">
      <c r="A96" s="4" t="s">
        <v>101</v>
      </c>
      <c r="C96" s="5">
        <v>0</v>
      </c>
      <c r="E96" s="5">
        <v>0</v>
      </c>
      <c r="G96" s="5">
        <v>0</v>
      </c>
      <c r="I96" s="5">
        <v>21000000</v>
      </c>
      <c r="K96" s="5">
        <v>53827794407</v>
      </c>
      <c r="M96" s="5">
        <v>0</v>
      </c>
      <c r="O96" s="5">
        <v>0</v>
      </c>
      <c r="Q96" s="5">
        <v>21000000</v>
      </c>
      <c r="R96" s="5"/>
      <c r="S96" s="5">
        <v>2757</v>
      </c>
      <c r="U96" s="5">
        <v>53827794407</v>
      </c>
      <c r="W96" s="5">
        <v>57552512850</v>
      </c>
      <c r="Y96" s="8">
        <v>5.1196047252132539E-3</v>
      </c>
    </row>
    <row r="97" spans="1:25" ht="24">
      <c r="A97" s="4" t="s">
        <v>102</v>
      </c>
      <c r="C97" s="5">
        <v>0</v>
      </c>
      <c r="E97" s="5">
        <v>0</v>
      </c>
      <c r="G97" s="5">
        <v>0</v>
      </c>
      <c r="I97" s="5">
        <v>1500000</v>
      </c>
      <c r="K97" s="5">
        <v>4655723562</v>
      </c>
      <c r="M97" s="5">
        <v>-750000</v>
      </c>
      <c r="O97" s="5">
        <v>2776381679</v>
      </c>
      <c r="Q97" s="5">
        <v>750000</v>
      </c>
      <c r="R97" s="5"/>
      <c r="S97" s="5">
        <v>3724</v>
      </c>
      <c r="U97" s="5">
        <v>2327861781</v>
      </c>
      <c r="W97" s="5">
        <v>2776381650</v>
      </c>
      <c r="Y97" s="8">
        <v>2.4697404006288097E-4</v>
      </c>
    </row>
    <row r="98" spans="1:25" ht="24.75" thickBot="1">
      <c r="A98" s="4" t="s">
        <v>103</v>
      </c>
      <c r="C98" s="5">
        <v>0</v>
      </c>
      <c r="E98" s="5">
        <v>0</v>
      </c>
      <c r="G98" s="5">
        <v>0</v>
      </c>
      <c r="I98" s="5">
        <v>18000000</v>
      </c>
      <c r="K98" s="5">
        <v>50931452949</v>
      </c>
      <c r="M98" s="5">
        <v>0</v>
      </c>
      <c r="O98" s="5">
        <v>0</v>
      </c>
      <c r="Q98" s="5">
        <v>18000000</v>
      </c>
      <c r="R98" s="5"/>
      <c r="S98" s="5">
        <v>3606</v>
      </c>
      <c r="U98" s="5">
        <v>50931452949</v>
      </c>
      <c r="W98" s="5">
        <v>64521797400</v>
      </c>
      <c r="Y98" s="8">
        <v>5.7395599686364046E-3</v>
      </c>
    </row>
    <row r="99" spans="1:25" ht="24.75" thickBot="1">
      <c r="A99" s="4" t="s">
        <v>104</v>
      </c>
      <c r="C99" s="3" t="s">
        <v>104</v>
      </c>
      <c r="E99" s="6">
        <f>SUM(E10:E98)</f>
        <v>7534026235451</v>
      </c>
      <c r="G99" s="6">
        <f>SUM(G10:G98)</f>
        <v>10076659014973.475</v>
      </c>
      <c r="I99" s="3" t="s">
        <v>104</v>
      </c>
      <c r="K99" s="6">
        <f>SUM(K10:K98)</f>
        <v>1250593283855</v>
      </c>
      <c r="M99" s="3" t="s">
        <v>104</v>
      </c>
      <c r="O99" s="6">
        <f>SUM(O10:O98)</f>
        <v>335950813030</v>
      </c>
      <c r="Q99" s="3" t="s">
        <v>104</v>
      </c>
      <c r="S99" s="3" t="s">
        <v>104</v>
      </c>
      <c r="U99" s="6">
        <f>SUM(U10:U98)</f>
        <v>8496827520613</v>
      </c>
      <c r="W99" s="6">
        <f>SUM(W10:W98)</f>
        <v>11111377181798.307</v>
      </c>
      <c r="Y99" s="9">
        <f>SUM(Y10:Y98)</f>
        <v>0.98841660088454897</v>
      </c>
    </row>
  </sheetData>
  <mergeCells count="23">
    <mergeCell ref="A5:W5"/>
    <mergeCell ref="A6:W6"/>
    <mergeCell ref="A7:A9"/>
    <mergeCell ref="C8:C9"/>
    <mergeCell ref="E8:E9"/>
    <mergeCell ref="G8:G9"/>
    <mergeCell ref="C7:G7"/>
    <mergeCell ref="Y8:Y9"/>
    <mergeCell ref="Q7:Y7"/>
    <mergeCell ref="A2:Y2"/>
    <mergeCell ref="A3:Y3"/>
    <mergeCell ref="A4:Y4"/>
    <mergeCell ref="I7:O7"/>
    <mergeCell ref="Q8:Q9"/>
    <mergeCell ref="S8:S9"/>
    <mergeCell ref="U8:U9"/>
    <mergeCell ref="W8:W9"/>
    <mergeCell ref="I9"/>
    <mergeCell ref="K9"/>
    <mergeCell ref="I8:K8"/>
    <mergeCell ref="M9"/>
    <mergeCell ref="O9"/>
    <mergeCell ref="M8:O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91"/>
  <sheetViews>
    <sheetView rightToLeft="1" workbookViewId="0">
      <selection activeCell="Q14" sqref="Q14"/>
    </sheetView>
  </sheetViews>
  <sheetFormatPr defaultRowHeight="22.5"/>
  <cols>
    <col min="1" max="1" width="36.5703125" style="3" bestFit="1" customWidth="1"/>
    <col min="2" max="2" width="1" style="3" customWidth="1"/>
    <col min="3" max="3" width="14.140625" style="3" bestFit="1" customWidth="1"/>
    <col min="4" max="4" width="1" style="3" customWidth="1"/>
    <col min="5" max="5" width="22" style="3" customWidth="1"/>
    <col min="6" max="6" width="1" style="3" customWidth="1"/>
    <col min="7" max="7" width="22" style="3" customWidth="1"/>
    <col min="8" max="8" width="1" style="3" customWidth="1"/>
    <col min="9" max="9" width="31" style="3" bestFit="1" customWidth="1"/>
    <col min="10" max="10" width="1" style="3" customWidth="1"/>
    <col min="11" max="11" width="14.140625" style="3" bestFit="1" customWidth="1"/>
    <col min="12" max="12" width="1" style="3" customWidth="1"/>
    <col min="13" max="13" width="22" style="3" customWidth="1"/>
    <col min="14" max="14" width="1" style="3" customWidth="1"/>
    <col min="15" max="15" width="21.85546875" style="3" bestFit="1" customWidth="1"/>
    <col min="16" max="16" width="1" style="3" customWidth="1"/>
    <col min="17" max="17" width="31" style="3" bestFit="1" customWidth="1"/>
    <col min="18" max="18" width="1" style="3" customWidth="1"/>
    <col min="19" max="19" width="9.140625" style="3" customWidth="1"/>
    <col min="20" max="16384" width="9.140625" style="3"/>
  </cols>
  <sheetData>
    <row r="2" spans="1:17" ht="2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 t="s">
        <v>0</v>
      </c>
      <c r="M2" s="11" t="s">
        <v>0</v>
      </c>
      <c r="N2" s="11" t="s">
        <v>0</v>
      </c>
      <c r="O2" s="11" t="s">
        <v>0</v>
      </c>
      <c r="P2" s="11" t="s">
        <v>0</v>
      </c>
      <c r="Q2" s="11" t="s">
        <v>0</v>
      </c>
    </row>
    <row r="3" spans="1:17" ht="24">
      <c r="A3" s="11" t="s">
        <v>113</v>
      </c>
      <c r="B3" s="11" t="s">
        <v>113</v>
      </c>
      <c r="C3" s="11" t="s">
        <v>113</v>
      </c>
      <c r="D3" s="11" t="s">
        <v>113</v>
      </c>
      <c r="E3" s="11" t="s">
        <v>113</v>
      </c>
      <c r="F3" s="11" t="s">
        <v>113</v>
      </c>
      <c r="G3" s="11" t="s">
        <v>113</v>
      </c>
      <c r="H3" s="11" t="s">
        <v>113</v>
      </c>
      <c r="I3" s="11" t="s">
        <v>113</v>
      </c>
      <c r="J3" s="11" t="s">
        <v>113</v>
      </c>
      <c r="K3" s="11" t="s">
        <v>113</v>
      </c>
      <c r="L3" s="11" t="s">
        <v>113</v>
      </c>
      <c r="M3" s="11" t="s">
        <v>113</v>
      </c>
      <c r="N3" s="11" t="s">
        <v>113</v>
      </c>
      <c r="O3" s="11" t="s">
        <v>113</v>
      </c>
      <c r="P3" s="11" t="s">
        <v>113</v>
      </c>
      <c r="Q3" s="11" t="s">
        <v>113</v>
      </c>
    </row>
    <row r="4" spans="1:17" ht="24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  <c r="K4" s="11" t="s">
        <v>2</v>
      </c>
      <c r="L4" s="11" t="s">
        <v>2</v>
      </c>
      <c r="M4" s="11" t="s">
        <v>2</v>
      </c>
      <c r="N4" s="11" t="s">
        <v>2</v>
      </c>
      <c r="O4" s="11" t="s">
        <v>2</v>
      </c>
      <c r="P4" s="11" t="s">
        <v>2</v>
      </c>
      <c r="Q4" s="11" t="s">
        <v>2</v>
      </c>
    </row>
    <row r="5" spans="1:17" ht="25.5">
      <c r="A5" s="15" t="s">
        <v>168</v>
      </c>
      <c r="B5" s="15"/>
      <c r="C5" s="15"/>
      <c r="D5" s="15"/>
      <c r="E5" s="15"/>
      <c r="F5" s="15"/>
      <c r="G5" s="15"/>
      <c r="H5" s="15"/>
    </row>
    <row r="6" spans="1:17" ht="24">
      <c r="A6" s="10" t="s">
        <v>3</v>
      </c>
      <c r="C6" s="10" t="s">
        <v>115</v>
      </c>
      <c r="D6" s="10" t="s">
        <v>115</v>
      </c>
      <c r="E6" s="10" t="s">
        <v>115</v>
      </c>
      <c r="F6" s="10" t="s">
        <v>115</v>
      </c>
      <c r="G6" s="10" t="s">
        <v>115</v>
      </c>
      <c r="H6" s="10" t="s">
        <v>115</v>
      </c>
      <c r="I6" s="10" t="s">
        <v>115</v>
      </c>
      <c r="K6" s="10" t="s">
        <v>116</v>
      </c>
      <c r="L6" s="10" t="s">
        <v>116</v>
      </c>
      <c r="M6" s="10" t="s">
        <v>116</v>
      </c>
      <c r="N6" s="10" t="s">
        <v>116</v>
      </c>
      <c r="O6" s="10" t="s">
        <v>116</v>
      </c>
      <c r="P6" s="10" t="s">
        <v>116</v>
      </c>
      <c r="Q6" s="10" t="s">
        <v>116</v>
      </c>
    </row>
    <row r="7" spans="1:17" ht="24">
      <c r="A7" s="10" t="s">
        <v>3</v>
      </c>
      <c r="C7" s="10" t="s">
        <v>7</v>
      </c>
      <c r="E7" s="10" t="s">
        <v>134</v>
      </c>
      <c r="G7" s="10" t="s">
        <v>135</v>
      </c>
      <c r="I7" s="10" t="s">
        <v>136</v>
      </c>
      <c r="K7" s="10" t="s">
        <v>7</v>
      </c>
      <c r="M7" s="10" t="s">
        <v>134</v>
      </c>
      <c r="O7" s="10" t="s">
        <v>135</v>
      </c>
      <c r="Q7" s="10" t="s">
        <v>136</v>
      </c>
    </row>
    <row r="8" spans="1:17" ht="24">
      <c r="A8" s="4" t="s">
        <v>78</v>
      </c>
      <c r="C8" s="5">
        <v>23452351</v>
      </c>
      <c r="E8" s="5">
        <v>68959290535</v>
      </c>
      <c r="G8" s="5">
        <v>67513896094</v>
      </c>
      <c r="I8" s="5">
        <v>1445394441</v>
      </c>
      <c r="K8" s="5">
        <v>23452351</v>
      </c>
      <c r="M8" s="5">
        <v>68959290535</v>
      </c>
      <c r="O8" s="5">
        <v>73430462457</v>
      </c>
      <c r="Q8" s="5">
        <v>-4471171922</v>
      </c>
    </row>
    <row r="9" spans="1:17" ht="24">
      <c r="A9" s="4" t="s">
        <v>87</v>
      </c>
      <c r="C9" s="5">
        <v>270185967</v>
      </c>
      <c r="E9" s="5">
        <v>190153479231</v>
      </c>
      <c r="G9" s="5">
        <v>156428155518</v>
      </c>
      <c r="I9" s="5">
        <v>33725323713</v>
      </c>
      <c r="K9" s="5">
        <v>270185967</v>
      </c>
      <c r="M9" s="5">
        <v>190153479231</v>
      </c>
      <c r="O9" s="5">
        <v>167508813833</v>
      </c>
      <c r="Q9" s="5">
        <v>22644665398</v>
      </c>
    </row>
    <row r="10" spans="1:17" ht="24">
      <c r="A10" s="4" t="s">
        <v>25</v>
      </c>
      <c r="C10" s="5">
        <v>5882782</v>
      </c>
      <c r="E10" s="5">
        <v>18747980907</v>
      </c>
      <c r="G10" s="5">
        <v>18021152828</v>
      </c>
      <c r="I10" s="5">
        <v>726828079</v>
      </c>
      <c r="K10" s="5">
        <v>5882782</v>
      </c>
      <c r="M10" s="5">
        <v>18747980907</v>
      </c>
      <c r="O10" s="5">
        <v>15014289464</v>
      </c>
      <c r="Q10" s="5">
        <v>3733691443</v>
      </c>
    </row>
    <row r="11" spans="1:17" ht="24">
      <c r="A11" s="4" t="s">
        <v>61</v>
      </c>
      <c r="C11" s="5">
        <v>6198742</v>
      </c>
      <c r="E11" s="5">
        <v>148993762349</v>
      </c>
      <c r="G11" s="5">
        <v>158817051583</v>
      </c>
      <c r="I11" s="5">
        <v>-9823289234</v>
      </c>
      <c r="K11" s="5">
        <v>6198742</v>
      </c>
      <c r="M11" s="5">
        <v>148993762349</v>
      </c>
      <c r="O11" s="5">
        <v>146218038523</v>
      </c>
      <c r="Q11" s="5">
        <v>2775723826</v>
      </c>
    </row>
    <row r="12" spans="1:17" ht="24">
      <c r="A12" s="4" t="s">
        <v>82</v>
      </c>
      <c r="C12" s="5">
        <v>22300000</v>
      </c>
      <c r="E12" s="5">
        <v>91307170485</v>
      </c>
      <c r="G12" s="5">
        <v>92336073648</v>
      </c>
      <c r="I12" s="5">
        <v>-1028903163</v>
      </c>
      <c r="K12" s="5">
        <v>22300000</v>
      </c>
      <c r="M12" s="5">
        <v>91307170485</v>
      </c>
      <c r="O12" s="5">
        <v>87611427783</v>
      </c>
      <c r="Q12" s="5">
        <v>3695742702</v>
      </c>
    </row>
    <row r="13" spans="1:17" ht="24">
      <c r="A13" s="4" t="s">
        <v>74</v>
      </c>
      <c r="C13" s="5">
        <v>850302</v>
      </c>
      <c r="E13" s="5">
        <v>8266473636</v>
      </c>
      <c r="G13" s="5">
        <v>10168269718</v>
      </c>
      <c r="I13" s="5">
        <v>-1901796082</v>
      </c>
      <c r="K13" s="5">
        <v>850302</v>
      </c>
      <c r="M13" s="5">
        <v>8266473636</v>
      </c>
      <c r="O13" s="5">
        <v>8596118264</v>
      </c>
      <c r="Q13" s="5">
        <v>-329644628</v>
      </c>
    </row>
    <row r="14" spans="1:17" ht="24">
      <c r="A14" s="4" t="s">
        <v>81</v>
      </c>
      <c r="C14" s="5">
        <v>5755436</v>
      </c>
      <c r="E14" s="5">
        <v>29750194010</v>
      </c>
      <c r="G14" s="5">
        <v>28897667820</v>
      </c>
      <c r="I14" s="5">
        <v>852526190</v>
      </c>
      <c r="K14" s="5">
        <v>5755436</v>
      </c>
      <c r="M14" s="5">
        <v>29750194010</v>
      </c>
      <c r="O14" s="5">
        <v>37041466795</v>
      </c>
      <c r="Q14" s="5">
        <v>-7291272785</v>
      </c>
    </row>
    <row r="15" spans="1:17" ht="24">
      <c r="A15" s="4" t="s">
        <v>37</v>
      </c>
      <c r="C15" s="5">
        <v>7961806</v>
      </c>
      <c r="E15" s="5">
        <v>381238249859</v>
      </c>
      <c r="G15" s="5">
        <v>450946325740</v>
      </c>
      <c r="I15" s="5">
        <v>-69708075881</v>
      </c>
      <c r="K15" s="5">
        <v>7961806</v>
      </c>
      <c r="M15" s="5">
        <v>381238249859</v>
      </c>
      <c r="O15" s="5">
        <v>310082408582</v>
      </c>
      <c r="Q15" s="5">
        <v>71155841277</v>
      </c>
    </row>
    <row r="16" spans="1:17" ht="24">
      <c r="A16" s="4" t="s">
        <v>86</v>
      </c>
      <c r="C16" s="5">
        <v>6169382</v>
      </c>
      <c r="E16" s="5">
        <v>71690961130</v>
      </c>
      <c r="G16" s="5">
        <v>56727236138</v>
      </c>
      <c r="I16" s="5">
        <v>14963724992</v>
      </c>
      <c r="K16" s="5">
        <v>6169382</v>
      </c>
      <c r="M16" s="5">
        <v>71690961130</v>
      </c>
      <c r="O16" s="5">
        <v>56727236138</v>
      </c>
      <c r="Q16" s="5">
        <v>14963724992</v>
      </c>
    </row>
    <row r="17" spans="1:17" ht="24">
      <c r="A17" s="4" t="s">
        <v>73</v>
      </c>
      <c r="C17" s="5">
        <v>4181410</v>
      </c>
      <c r="E17" s="5">
        <v>57942036710</v>
      </c>
      <c r="G17" s="5">
        <v>51624110182</v>
      </c>
      <c r="I17" s="5">
        <v>6317926528</v>
      </c>
      <c r="K17" s="5">
        <v>4181410</v>
      </c>
      <c r="M17" s="5">
        <v>57942036710</v>
      </c>
      <c r="O17" s="5">
        <v>51624110182</v>
      </c>
      <c r="Q17" s="5">
        <v>6317926528</v>
      </c>
    </row>
    <row r="18" spans="1:17" ht="24">
      <c r="A18" s="4" t="s">
        <v>83</v>
      </c>
      <c r="C18" s="5">
        <v>9453959</v>
      </c>
      <c r="E18" s="5">
        <v>157035699743</v>
      </c>
      <c r="G18" s="5">
        <v>138552424048</v>
      </c>
      <c r="I18" s="5">
        <v>18483275695</v>
      </c>
      <c r="K18" s="5">
        <v>9453959</v>
      </c>
      <c r="M18" s="5">
        <v>157035699743</v>
      </c>
      <c r="O18" s="5">
        <v>130194742202</v>
      </c>
      <c r="Q18" s="5">
        <v>26840957541</v>
      </c>
    </row>
    <row r="19" spans="1:17" ht="24">
      <c r="A19" s="4" t="s">
        <v>29</v>
      </c>
      <c r="C19" s="5">
        <v>2577634</v>
      </c>
      <c r="E19" s="5">
        <v>61469506894</v>
      </c>
      <c r="G19" s="5">
        <v>50347831009</v>
      </c>
      <c r="I19" s="5">
        <v>11121675885</v>
      </c>
      <c r="K19" s="5">
        <v>2577634</v>
      </c>
      <c r="M19" s="5">
        <v>61469506894</v>
      </c>
      <c r="O19" s="5">
        <v>48678307904</v>
      </c>
      <c r="Q19" s="5">
        <v>12791198990</v>
      </c>
    </row>
    <row r="20" spans="1:17" ht="24">
      <c r="A20" s="4" t="s">
        <v>75</v>
      </c>
      <c r="C20" s="5">
        <v>733884</v>
      </c>
      <c r="E20" s="5">
        <v>1780751949</v>
      </c>
      <c r="G20" s="5">
        <v>1752856662</v>
      </c>
      <c r="I20" s="5">
        <v>27895287</v>
      </c>
      <c r="K20" s="5">
        <v>733884</v>
      </c>
      <c r="M20" s="5">
        <v>1780751949</v>
      </c>
      <c r="O20" s="5">
        <v>2048836386</v>
      </c>
      <c r="Q20" s="5">
        <v>-268084437</v>
      </c>
    </row>
    <row r="21" spans="1:17" ht="24">
      <c r="A21" s="4" t="s">
        <v>35</v>
      </c>
      <c r="C21" s="5">
        <v>25992</v>
      </c>
      <c r="E21" s="5">
        <v>3751066124</v>
      </c>
      <c r="G21" s="5">
        <v>4508358782</v>
      </c>
      <c r="I21" s="5">
        <v>-757292658</v>
      </c>
      <c r="K21" s="5">
        <v>25992</v>
      </c>
      <c r="M21" s="5">
        <v>3751066124</v>
      </c>
      <c r="O21" s="5">
        <v>4362613970</v>
      </c>
      <c r="Q21" s="5">
        <v>-611547846</v>
      </c>
    </row>
    <row r="22" spans="1:17" ht="24">
      <c r="A22" s="4" t="s">
        <v>39</v>
      </c>
      <c r="C22" s="5">
        <v>35409885</v>
      </c>
      <c r="E22" s="5">
        <v>206619281601</v>
      </c>
      <c r="G22" s="5">
        <v>181771162911</v>
      </c>
      <c r="I22" s="5">
        <v>24848118690</v>
      </c>
      <c r="K22" s="5">
        <v>35409885</v>
      </c>
      <c r="M22" s="5">
        <v>206619281601</v>
      </c>
      <c r="O22" s="5">
        <v>187061539573</v>
      </c>
      <c r="Q22" s="5">
        <v>19557742028</v>
      </c>
    </row>
    <row r="23" spans="1:17" ht="24">
      <c r="A23" s="4" t="s">
        <v>22</v>
      </c>
      <c r="C23" s="5">
        <v>63844204</v>
      </c>
      <c r="E23" s="5">
        <v>163357187958</v>
      </c>
      <c r="G23" s="5">
        <v>140977470639</v>
      </c>
      <c r="I23" s="5">
        <v>22379717319</v>
      </c>
      <c r="K23" s="5">
        <v>63844204</v>
      </c>
      <c r="M23" s="5">
        <v>163357187958</v>
      </c>
      <c r="O23" s="5">
        <v>135292935632</v>
      </c>
      <c r="Q23" s="5">
        <v>28064252326</v>
      </c>
    </row>
    <row r="24" spans="1:17" ht="24">
      <c r="A24" s="4" t="s">
        <v>65</v>
      </c>
      <c r="C24" s="5">
        <v>10630154</v>
      </c>
      <c r="E24" s="5">
        <v>232788907978</v>
      </c>
      <c r="G24" s="5">
        <v>207814032947</v>
      </c>
      <c r="I24" s="5">
        <v>24974875031</v>
      </c>
      <c r="K24" s="5">
        <v>10630154</v>
      </c>
      <c r="M24" s="5">
        <v>232788907978</v>
      </c>
      <c r="O24" s="5">
        <v>165804634195</v>
      </c>
      <c r="Q24" s="5">
        <v>66984273783</v>
      </c>
    </row>
    <row r="25" spans="1:17" ht="24">
      <c r="A25" s="4" t="s">
        <v>51</v>
      </c>
      <c r="C25" s="5">
        <v>2925581</v>
      </c>
      <c r="E25" s="5">
        <v>84511530426</v>
      </c>
      <c r="G25" s="5">
        <v>87522737978</v>
      </c>
      <c r="I25" s="5">
        <v>-3011207552</v>
      </c>
      <c r="K25" s="5">
        <v>2925581</v>
      </c>
      <c r="M25" s="5">
        <v>84511530426</v>
      </c>
      <c r="O25" s="5">
        <v>77703386591</v>
      </c>
      <c r="Q25" s="5">
        <v>6808143835</v>
      </c>
    </row>
    <row r="26" spans="1:17" ht="24">
      <c r="A26" s="4" t="s">
        <v>85</v>
      </c>
      <c r="C26" s="5">
        <v>5407068</v>
      </c>
      <c r="E26" s="5">
        <v>333189799655</v>
      </c>
      <c r="G26" s="5">
        <v>344900546160</v>
      </c>
      <c r="I26" s="5">
        <v>-11710746505</v>
      </c>
      <c r="K26" s="5">
        <v>5407068</v>
      </c>
      <c r="M26" s="5">
        <v>333189799655</v>
      </c>
      <c r="O26" s="5">
        <v>334497111243</v>
      </c>
      <c r="Q26" s="5">
        <v>-1307311588</v>
      </c>
    </row>
    <row r="27" spans="1:17" ht="24">
      <c r="A27" s="4" t="s">
        <v>68</v>
      </c>
      <c r="C27" s="5">
        <v>27887942</v>
      </c>
      <c r="E27" s="5">
        <v>149144407048</v>
      </c>
      <c r="G27" s="5">
        <v>136109049991</v>
      </c>
      <c r="I27" s="5">
        <v>13035357057</v>
      </c>
      <c r="K27" s="5">
        <v>27887942</v>
      </c>
      <c r="M27" s="5">
        <v>149144407048</v>
      </c>
      <c r="O27" s="5">
        <v>142349118642</v>
      </c>
      <c r="Q27" s="5">
        <v>6795288406</v>
      </c>
    </row>
    <row r="28" spans="1:17" ht="24">
      <c r="A28" s="4" t="s">
        <v>27</v>
      </c>
      <c r="C28" s="5">
        <v>58335364</v>
      </c>
      <c r="E28" s="5">
        <v>246450141482</v>
      </c>
      <c r="G28" s="5">
        <v>215757729663</v>
      </c>
      <c r="I28" s="5">
        <v>30692411819</v>
      </c>
      <c r="K28" s="5">
        <v>58335364</v>
      </c>
      <c r="M28" s="5">
        <v>246450141482</v>
      </c>
      <c r="O28" s="5">
        <v>196813976737</v>
      </c>
      <c r="Q28" s="5">
        <v>49636164745</v>
      </c>
    </row>
    <row r="29" spans="1:17" ht="24">
      <c r="A29" s="4" t="s">
        <v>42</v>
      </c>
      <c r="C29" s="5">
        <v>285750</v>
      </c>
      <c r="E29" s="5">
        <v>15693750759</v>
      </c>
      <c r="G29" s="5">
        <v>15253473588</v>
      </c>
      <c r="I29" s="5">
        <v>440277171</v>
      </c>
      <c r="K29" s="5">
        <v>285750</v>
      </c>
      <c r="M29" s="5">
        <v>15693750759</v>
      </c>
      <c r="O29" s="5">
        <v>13478162427</v>
      </c>
      <c r="Q29" s="5">
        <v>2215588332</v>
      </c>
    </row>
    <row r="30" spans="1:17" ht="24">
      <c r="A30" s="4" t="s">
        <v>38</v>
      </c>
      <c r="C30" s="5">
        <v>29937555</v>
      </c>
      <c r="E30" s="5">
        <v>252657531390</v>
      </c>
      <c r="G30" s="5">
        <v>236167669631</v>
      </c>
      <c r="I30" s="5">
        <v>16489861759</v>
      </c>
      <c r="K30" s="5">
        <v>29937555</v>
      </c>
      <c r="M30" s="5">
        <v>252657531390</v>
      </c>
      <c r="O30" s="5">
        <v>188373958110</v>
      </c>
      <c r="Q30" s="5">
        <v>64283573280</v>
      </c>
    </row>
    <row r="31" spans="1:17" ht="24">
      <c r="A31" s="4" t="s">
        <v>92</v>
      </c>
      <c r="C31" s="5">
        <v>87565929</v>
      </c>
      <c r="E31" s="5">
        <v>592775848829</v>
      </c>
      <c r="G31" s="5">
        <v>648180607733</v>
      </c>
      <c r="I31" s="5">
        <v>-55404758904</v>
      </c>
      <c r="K31" s="5">
        <v>87565929</v>
      </c>
      <c r="M31" s="5">
        <v>592775848829</v>
      </c>
      <c r="O31" s="5">
        <v>536750631971</v>
      </c>
      <c r="Q31" s="5">
        <v>56025216858</v>
      </c>
    </row>
    <row r="32" spans="1:17" ht="24">
      <c r="A32" s="4" t="s">
        <v>30</v>
      </c>
      <c r="C32" s="5">
        <v>2366072</v>
      </c>
      <c r="E32" s="5">
        <v>176164340982</v>
      </c>
      <c r="G32" s="5">
        <v>204686125842</v>
      </c>
      <c r="I32" s="5">
        <v>-28521784860</v>
      </c>
      <c r="K32" s="5">
        <v>2366072</v>
      </c>
      <c r="M32" s="5">
        <v>176164340982</v>
      </c>
      <c r="O32" s="5">
        <v>168325928459</v>
      </c>
      <c r="Q32" s="5">
        <v>7838412523</v>
      </c>
    </row>
    <row r="33" spans="1:17" ht="24">
      <c r="A33" s="4" t="s">
        <v>62</v>
      </c>
      <c r="C33" s="5">
        <v>29817433</v>
      </c>
      <c r="E33" s="5">
        <v>320705008540</v>
      </c>
      <c r="G33" s="5">
        <v>330562240993</v>
      </c>
      <c r="I33" s="5">
        <v>-9857232453</v>
      </c>
      <c r="K33" s="5">
        <v>29817433</v>
      </c>
      <c r="M33" s="5">
        <v>320705008540</v>
      </c>
      <c r="O33" s="5">
        <v>316749107016</v>
      </c>
      <c r="Q33" s="5">
        <v>3955901524</v>
      </c>
    </row>
    <row r="34" spans="1:17" ht="24">
      <c r="A34" s="4" t="s">
        <v>88</v>
      </c>
      <c r="C34" s="5">
        <v>5037429</v>
      </c>
      <c r="E34" s="5">
        <v>90885331798</v>
      </c>
      <c r="G34" s="5">
        <v>69153219305</v>
      </c>
      <c r="I34" s="5">
        <v>21732112493</v>
      </c>
      <c r="K34" s="5">
        <v>5037429</v>
      </c>
      <c r="M34" s="5">
        <v>90885331798</v>
      </c>
      <c r="O34" s="5">
        <v>115221569395</v>
      </c>
      <c r="Q34" s="5">
        <v>-24336237597</v>
      </c>
    </row>
    <row r="35" spans="1:17" ht="24">
      <c r="A35" s="4" t="s">
        <v>96</v>
      </c>
      <c r="C35" s="5">
        <v>250000</v>
      </c>
      <c r="E35" s="5">
        <v>3692895750</v>
      </c>
      <c r="G35" s="5">
        <v>3774904875</v>
      </c>
      <c r="I35" s="5">
        <v>-82009125</v>
      </c>
      <c r="K35" s="5">
        <v>250000</v>
      </c>
      <c r="M35" s="5">
        <v>3692895750</v>
      </c>
      <c r="O35" s="5">
        <v>4294296000</v>
      </c>
      <c r="Q35" s="5">
        <v>-601400250</v>
      </c>
    </row>
    <row r="36" spans="1:17" ht="24">
      <c r="A36" s="4" t="s">
        <v>77</v>
      </c>
      <c r="C36" s="5">
        <v>4315438</v>
      </c>
      <c r="E36" s="5">
        <v>19501254160</v>
      </c>
      <c r="G36" s="5">
        <v>19749287036</v>
      </c>
      <c r="I36" s="5">
        <v>-248032876</v>
      </c>
      <c r="K36" s="5">
        <v>4315438</v>
      </c>
      <c r="M36" s="5">
        <v>19501254160</v>
      </c>
      <c r="O36" s="5">
        <v>22534859645</v>
      </c>
      <c r="Q36" s="5">
        <v>-3033605485</v>
      </c>
    </row>
    <row r="37" spans="1:17" ht="24">
      <c r="A37" s="4" t="s">
        <v>100</v>
      </c>
      <c r="C37" s="5">
        <v>5094350</v>
      </c>
      <c r="E37" s="5">
        <v>28307975871</v>
      </c>
      <c r="G37" s="5">
        <v>29697301389</v>
      </c>
      <c r="I37" s="5">
        <v>-1389325518</v>
      </c>
      <c r="K37" s="5">
        <v>5094350</v>
      </c>
      <c r="M37" s="5">
        <v>28307975871</v>
      </c>
      <c r="O37" s="5">
        <v>29697301389</v>
      </c>
      <c r="Q37" s="5">
        <v>-1389325518</v>
      </c>
    </row>
    <row r="38" spans="1:17" ht="24">
      <c r="A38" s="4" t="s">
        <v>34</v>
      </c>
      <c r="C38" s="5">
        <v>4417327</v>
      </c>
      <c r="E38" s="5">
        <v>309349043061</v>
      </c>
      <c r="G38" s="5">
        <v>319391810971</v>
      </c>
      <c r="I38" s="5">
        <v>-10042767910</v>
      </c>
      <c r="K38" s="5">
        <v>4417327</v>
      </c>
      <c r="M38" s="5">
        <v>309349043061</v>
      </c>
      <c r="O38" s="5">
        <v>258534653041</v>
      </c>
      <c r="Q38" s="5">
        <v>50814390020</v>
      </c>
    </row>
    <row r="39" spans="1:17" ht="24">
      <c r="A39" s="4" t="s">
        <v>26</v>
      </c>
      <c r="C39" s="5">
        <v>8670600</v>
      </c>
      <c r="E39" s="5">
        <v>38320118148</v>
      </c>
      <c r="G39" s="5">
        <v>34700490698</v>
      </c>
      <c r="I39" s="5">
        <v>3619627450</v>
      </c>
      <c r="K39" s="5">
        <v>8670600</v>
      </c>
      <c r="M39" s="5">
        <v>38320118148</v>
      </c>
      <c r="O39" s="5">
        <v>37423986028</v>
      </c>
      <c r="Q39" s="5">
        <v>896132120</v>
      </c>
    </row>
    <row r="40" spans="1:17" ht="24">
      <c r="A40" s="4" t="s">
        <v>63</v>
      </c>
      <c r="C40" s="5">
        <v>3863567</v>
      </c>
      <c r="E40" s="5">
        <v>60796362029</v>
      </c>
      <c r="G40" s="5">
        <v>54259834075</v>
      </c>
      <c r="I40" s="5">
        <v>6536527954</v>
      </c>
      <c r="K40" s="5">
        <v>3863567</v>
      </c>
      <c r="M40" s="5">
        <v>60796362029</v>
      </c>
      <c r="O40" s="5">
        <v>50890361695</v>
      </c>
      <c r="Q40" s="5">
        <v>9906000334</v>
      </c>
    </row>
    <row r="41" spans="1:17" ht="24">
      <c r="A41" s="4" t="s">
        <v>94</v>
      </c>
      <c r="C41" s="5">
        <v>1202259</v>
      </c>
      <c r="E41" s="5">
        <v>26172811741</v>
      </c>
      <c r="G41" s="5">
        <v>22697094122</v>
      </c>
      <c r="I41" s="5">
        <v>3475717619</v>
      </c>
      <c r="K41" s="5">
        <v>1202259</v>
      </c>
      <c r="M41" s="5">
        <v>26172811741</v>
      </c>
      <c r="O41" s="5">
        <v>25520083653</v>
      </c>
      <c r="Q41" s="5">
        <v>652728088</v>
      </c>
    </row>
    <row r="42" spans="1:17" ht="24">
      <c r="A42" s="4" t="s">
        <v>52</v>
      </c>
      <c r="C42" s="5">
        <v>39367355</v>
      </c>
      <c r="E42" s="5">
        <v>111764188543</v>
      </c>
      <c r="G42" s="5">
        <v>109482868927</v>
      </c>
      <c r="I42" s="5">
        <v>2281319616</v>
      </c>
      <c r="K42" s="5">
        <v>39367355</v>
      </c>
      <c r="M42" s="5">
        <v>111764188543</v>
      </c>
      <c r="O42" s="5">
        <v>107809167241</v>
      </c>
      <c r="Q42" s="5">
        <v>3955021302</v>
      </c>
    </row>
    <row r="43" spans="1:17" ht="24">
      <c r="A43" s="4" t="s">
        <v>44</v>
      </c>
      <c r="C43" s="5">
        <v>48684692</v>
      </c>
      <c r="E43" s="5">
        <v>99161392051</v>
      </c>
      <c r="G43" s="5">
        <v>97919926095</v>
      </c>
      <c r="I43" s="5">
        <v>1241465956</v>
      </c>
      <c r="K43" s="5">
        <v>48684692</v>
      </c>
      <c r="M43" s="5">
        <v>99161392051</v>
      </c>
      <c r="O43" s="5">
        <v>101764961709</v>
      </c>
      <c r="Q43" s="5">
        <v>-2603569658</v>
      </c>
    </row>
    <row r="44" spans="1:17" ht="24">
      <c r="A44" s="4" t="s">
        <v>99</v>
      </c>
      <c r="C44" s="5">
        <v>19117464</v>
      </c>
      <c r="E44" s="5">
        <v>140817528810</v>
      </c>
      <c r="G44" s="5">
        <v>117806835720</v>
      </c>
      <c r="I44" s="5">
        <v>23010693090</v>
      </c>
      <c r="K44" s="5">
        <v>19117464</v>
      </c>
      <c r="M44" s="5">
        <v>140817528810</v>
      </c>
      <c r="O44" s="5">
        <v>100871682766</v>
      </c>
      <c r="Q44" s="5">
        <v>39945846044</v>
      </c>
    </row>
    <row r="45" spans="1:17" ht="24">
      <c r="A45" s="4" t="s">
        <v>76</v>
      </c>
      <c r="C45" s="5">
        <v>46629640</v>
      </c>
      <c r="E45" s="5">
        <v>84314640234</v>
      </c>
      <c r="G45" s="5">
        <v>84501035768</v>
      </c>
      <c r="I45" s="5">
        <v>-186395534</v>
      </c>
      <c r="K45" s="5">
        <v>46629640</v>
      </c>
      <c r="M45" s="5">
        <v>84314640234</v>
      </c>
      <c r="O45" s="5">
        <v>99565798285</v>
      </c>
      <c r="Q45" s="5">
        <v>-15251158051</v>
      </c>
    </row>
    <row r="46" spans="1:17" ht="24">
      <c r="A46" s="4" t="s">
        <v>20</v>
      </c>
      <c r="C46" s="5">
        <v>38204899</v>
      </c>
      <c r="E46" s="5">
        <v>166037979108</v>
      </c>
      <c r="G46" s="5">
        <v>132013589083</v>
      </c>
      <c r="I46" s="5">
        <v>34024390025</v>
      </c>
      <c r="K46" s="5">
        <v>38204899</v>
      </c>
      <c r="M46" s="5">
        <v>166037979108</v>
      </c>
      <c r="O46" s="5">
        <v>103238116111</v>
      </c>
      <c r="Q46" s="5">
        <v>62799862997</v>
      </c>
    </row>
    <row r="47" spans="1:17" ht="24">
      <c r="A47" s="4" t="s">
        <v>64</v>
      </c>
      <c r="C47" s="5">
        <v>1450941</v>
      </c>
      <c r="E47" s="5">
        <v>105894246095</v>
      </c>
      <c r="G47" s="5">
        <v>80960996500</v>
      </c>
      <c r="I47" s="5">
        <v>24933249595</v>
      </c>
      <c r="K47" s="5">
        <v>1450941</v>
      </c>
      <c r="M47" s="5">
        <v>105894246095</v>
      </c>
      <c r="O47" s="5">
        <v>69299757978</v>
      </c>
      <c r="Q47" s="5">
        <v>36594488117</v>
      </c>
    </row>
    <row r="48" spans="1:17" ht="24">
      <c r="A48" s="4" t="s">
        <v>33</v>
      </c>
      <c r="C48" s="5">
        <v>6630520</v>
      </c>
      <c r="E48" s="5">
        <v>67822093897</v>
      </c>
      <c r="G48" s="5">
        <v>62927797659</v>
      </c>
      <c r="I48" s="5">
        <v>4894296238</v>
      </c>
      <c r="K48" s="5">
        <v>6630520</v>
      </c>
      <c r="M48" s="5">
        <v>67822093897</v>
      </c>
      <c r="O48" s="5">
        <v>72573030034</v>
      </c>
      <c r="Q48" s="5">
        <v>-4750936137</v>
      </c>
    </row>
    <row r="49" spans="1:17" ht="24">
      <c r="A49" s="4" t="s">
        <v>24</v>
      </c>
      <c r="C49" s="5">
        <v>203913563</v>
      </c>
      <c r="E49" s="5">
        <v>530061225139</v>
      </c>
      <c r="G49" s="5">
        <v>591349979687</v>
      </c>
      <c r="I49" s="5">
        <v>-61288754548</v>
      </c>
      <c r="K49" s="5">
        <v>203913563</v>
      </c>
      <c r="M49" s="5">
        <v>530061225139</v>
      </c>
      <c r="O49" s="5">
        <v>414978950287</v>
      </c>
      <c r="Q49" s="5">
        <v>115082274852</v>
      </c>
    </row>
    <row r="50" spans="1:17" ht="24">
      <c r="A50" s="4" t="s">
        <v>97</v>
      </c>
      <c r="C50" s="5">
        <v>7889564</v>
      </c>
      <c r="E50" s="5">
        <v>102424631490</v>
      </c>
      <c r="G50" s="5">
        <v>110175445103</v>
      </c>
      <c r="I50" s="5">
        <v>-7750813613</v>
      </c>
      <c r="K50" s="5">
        <v>7889564</v>
      </c>
      <c r="M50" s="5">
        <v>102424631490</v>
      </c>
      <c r="O50" s="5">
        <v>100158343795</v>
      </c>
      <c r="Q50" s="5">
        <v>2266287695</v>
      </c>
    </row>
    <row r="51" spans="1:17" ht="24">
      <c r="A51" s="4" t="s">
        <v>23</v>
      </c>
      <c r="C51" s="5">
        <v>221878350</v>
      </c>
      <c r="E51" s="5">
        <v>148876767326</v>
      </c>
      <c r="G51" s="5">
        <v>152701567331</v>
      </c>
      <c r="I51" s="5">
        <v>-3824800005</v>
      </c>
      <c r="K51" s="5">
        <v>221878350</v>
      </c>
      <c r="M51" s="5">
        <v>148876767326</v>
      </c>
      <c r="O51" s="5">
        <v>144525178825</v>
      </c>
      <c r="Q51" s="5">
        <v>4351588501</v>
      </c>
    </row>
    <row r="52" spans="1:17" ht="24">
      <c r="A52" s="4" t="s">
        <v>58</v>
      </c>
      <c r="C52" s="5">
        <v>4313995</v>
      </c>
      <c r="E52" s="5">
        <v>128306735754</v>
      </c>
      <c r="G52" s="5">
        <v>110330803430</v>
      </c>
      <c r="I52" s="5">
        <v>17975932324</v>
      </c>
      <c r="K52" s="5">
        <v>4313995</v>
      </c>
      <c r="M52" s="5">
        <v>128306735754</v>
      </c>
      <c r="O52" s="5">
        <v>118966246460</v>
      </c>
      <c r="Q52" s="5">
        <v>9340489294</v>
      </c>
    </row>
    <row r="53" spans="1:17" ht="24">
      <c r="A53" s="4" t="s">
        <v>53</v>
      </c>
      <c r="C53" s="5">
        <v>20639237</v>
      </c>
      <c r="E53" s="5">
        <v>88200147787</v>
      </c>
      <c r="G53" s="5">
        <v>124067933963</v>
      </c>
      <c r="I53" s="5">
        <v>-35867786176</v>
      </c>
      <c r="K53" s="5">
        <v>20639237</v>
      </c>
      <c r="M53" s="5">
        <v>88200147787</v>
      </c>
      <c r="O53" s="5">
        <v>92352499877</v>
      </c>
      <c r="Q53" s="5">
        <v>-4152352090</v>
      </c>
    </row>
    <row r="54" spans="1:17" ht="24">
      <c r="A54" s="4" t="s">
        <v>19</v>
      </c>
      <c r="C54" s="5">
        <v>328979837</v>
      </c>
      <c r="E54" s="5">
        <v>199810690658</v>
      </c>
      <c r="G54" s="5">
        <v>166200651649</v>
      </c>
      <c r="I54" s="5">
        <v>33610039009</v>
      </c>
      <c r="K54" s="5">
        <v>328979837</v>
      </c>
      <c r="M54" s="5">
        <v>199810690658</v>
      </c>
      <c r="O54" s="5">
        <v>140022556260</v>
      </c>
      <c r="Q54" s="5">
        <v>59788134398</v>
      </c>
    </row>
    <row r="55" spans="1:17" ht="24">
      <c r="A55" s="4" t="s">
        <v>71</v>
      </c>
      <c r="C55" s="5">
        <v>55244764</v>
      </c>
      <c r="E55" s="5">
        <v>477769701591</v>
      </c>
      <c r="G55" s="5">
        <v>497770089541</v>
      </c>
      <c r="I55" s="5">
        <v>-20000387950</v>
      </c>
      <c r="K55" s="5">
        <v>55244764</v>
      </c>
      <c r="M55" s="5">
        <v>477769701591</v>
      </c>
      <c r="O55" s="5">
        <v>444362847532</v>
      </c>
      <c r="Q55" s="5">
        <v>33406854059</v>
      </c>
    </row>
    <row r="56" spans="1:17" ht="24">
      <c r="A56" s="4" t="s">
        <v>102</v>
      </c>
      <c r="C56" s="5">
        <v>750000</v>
      </c>
      <c r="E56" s="5">
        <v>2776381650</v>
      </c>
      <c r="G56" s="5">
        <v>2327861781</v>
      </c>
      <c r="I56" s="5">
        <v>448519869</v>
      </c>
      <c r="K56" s="5">
        <v>750000</v>
      </c>
      <c r="M56" s="5">
        <v>2776381650</v>
      </c>
      <c r="O56" s="5">
        <v>2327861781</v>
      </c>
      <c r="Q56" s="5">
        <v>448519869</v>
      </c>
    </row>
    <row r="57" spans="1:17" ht="24">
      <c r="A57" s="4" t="s">
        <v>66</v>
      </c>
      <c r="C57" s="5">
        <v>22870518</v>
      </c>
      <c r="E57" s="5">
        <v>286908612833</v>
      </c>
      <c r="G57" s="5">
        <v>239631116736</v>
      </c>
      <c r="I57" s="5">
        <v>47277496097</v>
      </c>
      <c r="K57" s="5">
        <v>22870518</v>
      </c>
      <c r="M57" s="5">
        <v>286908612833</v>
      </c>
      <c r="O57" s="5">
        <v>202581043104</v>
      </c>
      <c r="Q57" s="5">
        <v>84327569729</v>
      </c>
    </row>
    <row r="58" spans="1:17" ht="24">
      <c r="A58" s="4" t="s">
        <v>79</v>
      </c>
      <c r="C58" s="5">
        <v>167230071</v>
      </c>
      <c r="E58" s="5">
        <v>626539911280</v>
      </c>
      <c r="G58" s="5">
        <v>729653763830</v>
      </c>
      <c r="I58" s="5">
        <v>-103113852550</v>
      </c>
      <c r="K58" s="5">
        <v>167230071</v>
      </c>
      <c r="M58" s="5">
        <v>626539911280</v>
      </c>
      <c r="O58" s="5">
        <v>686110359801</v>
      </c>
      <c r="Q58" s="5">
        <v>-59570448521</v>
      </c>
    </row>
    <row r="59" spans="1:17" ht="24">
      <c r="A59" s="4" t="s">
        <v>54</v>
      </c>
      <c r="C59" s="5">
        <v>10137051</v>
      </c>
      <c r="E59" s="5">
        <v>218362859293</v>
      </c>
      <c r="G59" s="5">
        <v>203181172264</v>
      </c>
      <c r="I59" s="5">
        <v>15181687029</v>
      </c>
      <c r="K59" s="5">
        <v>10137051</v>
      </c>
      <c r="M59" s="5">
        <v>218362859293</v>
      </c>
      <c r="O59" s="5">
        <v>197697259772</v>
      </c>
      <c r="Q59" s="5">
        <v>20665599521</v>
      </c>
    </row>
    <row r="60" spans="1:17" ht="24">
      <c r="A60" s="4" t="s">
        <v>56</v>
      </c>
      <c r="C60" s="5">
        <v>9370107</v>
      </c>
      <c r="E60" s="5">
        <v>73955977614</v>
      </c>
      <c r="G60" s="5">
        <v>68432351213</v>
      </c>
      <c r="I60" s="5">
        <v>5523626401</v>
      </c>
      <c r="K60" s="5">
        <v>9370107</v>
      </c>
      <c r="M60" s="5">
        <v>73955977614</v>
      </c>
      <c r="O60" s="5">
        <v>77734390789</v>
      </c>
      <c r="Q60" s="5">
        <v>-3778413175</v>
      </c>
    </row>
    <row r="61" spans="1:17" ht="24">
      <c r="A61" s="4" t="s">
        <v>84</v>
      </c>
      <c r="C61" s="5">
        <v>8082610</v>
      </c>
      <c r="E61" s="5">
        <v>137309920660</v>
      </c>
      <c r="G61" s="5">
        <v>133842008488</v>
      </c>
      <c r="I61" s="5">
        <v>3467912172</v>
      </c>
      <c r="K61" s="5">
        <v>8082610</v>
      </c>
      <c r="M61" s="5">
        <v>137309920660</v>
      </c>
      <c r="O61" s="5">
        <v>132732528952</v>
      </c>
      <c r="Q61" s="5">
        <v>4577391708</v>
      </c>
    </row>
    <row r="62" spans="1:17" ht="24">
      <c r="A62" s="4" t="s">
        <v>57</v>
      </c>
      <c r="C62" s="5">
        <v>217076959</v>
      </c>
      <c r="E62" s="5">
        <v>360361536326</v>
      </c>
      <c r="G62" s="5">
        <v>333228481198</v>
      </c>
      <c r="I62" s="5">
        <v>27133055128</v>
      </c>
      <c r="K62" s="5">
        <v>217076959</v>
      </c>
      <c r="M62" s="5">
        <v>360361536326</v>
      </c>
      <c r="O62" s="5">
        <v>301404729682</v>
      </c>
      <c r="Q62" s="5">
        <v>58956806644</v>
      </c>
    </row>
    <row r="63" spans="1:17" ht="24">
      <c r="A63" s="4" t="s">
        <v>91</v>
      </c>
      <c r="C63" s="5">
        <v>44414114</v>
      </c>
      <c r="E63" s="5">
        <v>123575430210</v>
      </c>
      <c r="G63" s="5">
        <v>130699565350</v>
      </c>
      <c r="I63" s="5">
        <v>-7124135140</v>
      </c>
      <c r="K63" s="5">
        <v>44414114</v>
      </c>
      <c r="M63" s="5">
        <v>123575430210</v>
      </c>
      <c r="O63" s="5">
        <v>133376569186</v>
      </c>
      <c r="Q63" s="5">
        <v>-9801138976</v>
      </c>
    </row>
    <row r="64" spans="1:17" ht="24">
      <c r="A64" s="4" t="s">
        <v>32</v>
      </c>
      <c r="C64" s="5">
        <v>1033563</v>
      </c>
      <c r="E64" s="5">
        <v>291631265247</v>
      </c>
      <c r="G64" s="5">
        <v>308346836609</v>
      </c>
      <c r="I64" s="5">
        <v>-16715571362</v>
      </c>
      <c r="K64" s="5">
        <v>1033563</v>
      </c>
      <c r="M64" s="5">
        <v>291631265247</v>
      </c>
      <c r="O64" s="5">
        <v>246469892435</v>
      </c>
      <c r="Q64" s="5">
        <v>45161372812</v>
      </c>
    </row>
    <row r="65" spans="1:17" ht="24">
      <c r="A65" s="4" t="s">
        <v>69</v>
      </c>
      <c r="C65" s="5">
        <v>250000</v>
      </c>
      <c r="E65" s="5">
        <v>2283829875</v>
      </c>
      <c r="G65" s="5">
        <v>1898635500</v>
      </c>
      <c r="I65" s="5">
        <v>385194375</v>
      </c>
      <c r="K65" s="5">
        <v>250000</v>
      </c>
      <c r="M65" s="5">
        <v>2283829875</v>
      </c>
      <c r="O65" s="5">
        <v>2500035750</v>
      </c>
      <c r="Q65" s="5">
        <v>-216205875</v>
      </c>
    </row>
    <row r="66" spans="1:17" ht="24">
      <c r="A66" s="4" t="s">
        <v>98</v>
      </c>
      <c r="C66" s="5">
        <v>16340744</v>
      </c>
      <c r="E66" s="5">
        <v>52905133478</v>
      </c>
      <c r="G66" s="5">
        <v>60629609878</v>
      </c>
      <c r="I66" s="5">
        <v>-7724476400</v>
      </c>
      <c r="K66" s="5">
        <v>16340744</v>
      </c>
      <c r="M66" s="5">
        <v>52905133478</v>
      </c>
      <c r="O66" s="5">
        <v>52837672002</v>
      </c>
      <c r="Q66" s="5">
        <v>67461476</v>
      </c>
    </row>
    <row r="67" spans="1:17" ht="24">
      <c r="A67" s="4" t="s">
        <v>40</v>
      </c>
      <c r="C67" s="5">
        <v>101804828</v>
      </c>
      <c r="E67" s="5">
        <v>241056230649</v>
      </c>
      <c r="G67" s="5">
        <v>258922814559</v>
      </c>
      <c r="I67" s="5">
        <v>-17866583910</v>
      </c>
      <c r="K67" s="5">
        <v>101804828</v>
      </c>
      <c r="M67" s="5">
        <v>241056230649</v>
      </c>
      <c r="O67" s="5">
        <v>260080542400</v>
      </c>
      <c r="Q67" s="5">
        <v>-19024311751</v>
      </c>
    </row>
    <row r="68" spans="1:17" ht="24">
      <c r="A68" s="4" t="s">
        <v>31</v>
      </c>
      <c r="C68" s="5">
        <v>37910194</v>
      </c>
      <c r="E68" s="5">
        <v>139583863392</v>
      </c>
      <c r="G68" s="5">
        <v>154625099931</v>
      </c>
      <c r="I68" s="5">
        <v>-15041236539</v>
      </c>
      <c r="K68" s="5">
        <v>37910194</v>
      </c>
      <c r="M68" s="5">
        <v>139583863392</v>
      </c>
      <c r="O68" s="5">
        <v>123869576821</v>
      </c>
      <c r="Q68" s="5">
        <v>15714286571</v>
      </c>
    </row>
    <row r="69" spans="1:17" ht="24">
      <c r="A69" s="4" t="s">
        <v>41</v>
      </c>
      <c r="C69" s="5">
        <v>11349946</v>
      </c>
      <c r="E69" s="5">
        <v>42974714245</v>
      </c>
      <c r="G69" s="5">
        <v>48047651586</v>
      </c>
      <c r="I69" s="5">
        <v>-5072937341</v>
      </c>
      <c r="K69" s="5">
        <v>11349946</v>
      </c>
      <c r="M69" s="5">
        <v>42974714245</v>
      </c>
      <c r="O69" s="5">
        <v>42973479444</v>
      </c>
      <c r="Q69" s="5">
        <v>1234801</v>
      </c>
    </row>
    <row r="70" spans="1:17" ht="24">
      <c r="A70" s="4" t="s">
        <v>80</v>
      </c>
      <c r="C70" s="5">
        <v>12616907</v>
      </c>
      <c r="E70" s="5">
        <v>42504283570</v>
      </c>
      <c r="G70" s="5">
        <v>48602218965</v>
      </c>
      <c r="I70" s="5">
        <v>-6097935395</v>
      </c>
      <c r="K70" s="5">
        <v>12616907</v>
      </c>
      <c r="M70" s="5">
        <v>42504283570</v>
      </c>
      <c r="O70" s="5">
        <v>53631621536</v>
      </c>
      <c r="Q70" s="5">
        <v>-11127337966</v>
      </c>
    </row>
    <row r="71" spans="1:17" ht="24">
      <c r="A71" s="4" t="s">
        <v>16</v>
      </c>
      <c r="C71" s="5">
        <v>12310550</v>
      </c>
      <c r="E71" s="5">
        <v>62899733449</v>
      </c>
      <c r="G71" s="5">
        <v>72567202209</v>
      </c>
      <c r="I71" s="5">
        <v>-9667468760</v>
      </c>
      <c r="K71" s="5">
        <v>12310550</v>
      </c>
      <c r="M71" s="5">
        <v>62899733449</v>
      </c>
      <c r="O71" s="5">
        <v>69830743573</v>
      </c>
      <c r="Q71" s="5">
        <v>-6931010124</v>
      </c>
    </row>
    <row r="72" spans="1:17" ht="24">
      <c r="A72" s="4" t="s">
        <v>15</v>
      </c>
      <c r="C72" s="5">
        <v>9206157</v>
      </c>
      <c r="E72" s="5">
        <v>102129404882</v>
      </c>
      <c r="G72" s="5">
        <v>106042712608</v>
      </c>
      <c r="I72" s="5">
        <v>-3913307726</v>
      </c>
      <c r="K72" s="5">
        <v>9206157</v>
      </c>
      <c r="M72" s="5">
        <v>102129404882</v>
      </c>
      <c r="O72" s="5">
        <v>111102523964</v>
      </c>
      <c r="Q72" s="5">
        <v>-8973119082</v>
      </c>
    </row>
    <row r="73" spans="1:17" ht="24">
      <c r="A73" s="4" t="s">
        <v>59</v>
      </c>
      <c r="C73" s="5">
        <v>13303637</v>
      </c>
      <c r="E73" s="5">
        <v>168612124588</v>
      </c>
      <c r="G73" s="5">
        <v>190576891171</v>
      </c>
      <c r="I73" s="5">
        <v>-21964766583</v>
      </c>
      <c r="K73" s="5">
        <v>13303637</v>
      </c>
      <c r="M73" s="5">
        <v>168612124588</v>
      </c>
      <c r="O73" s="5">
        <v>161665151415</v>
      </c>
      <c r="Q73" s="5">
        <v>6946973173</v>
      </c>
    </row>
    <row r="74" spans="1:17" ht="24">
      <c r="A74" s="4" t="s">
        <v>17</v>
      </c>
      <c r="C74" s="5">
        <v>245000</v>
      </c>
      <c r="E74" s="5">
        <v>2204057362</v>
      </c>
      <c r="G74" s="5">
        <v>1906935817</v>
      </c>
      <c r="I74" s="5">
        <v>297121545</v>
      </c>
      <c r="K74" s="5">
        <v>245000</v>
      </c>
      <c r="M74" s="5">
        <v>2204057362</v>
      </c>
      <c r="O74" s="5">
        <v>1888458162</v>
      </c>
      <c r="Q74" s="5">
        <v>315599200</v>
      </c>
    </row>
    <row r="75" spans="1:17" ht="24">
      <c r="A75" s="4" t="s">
        <v>21</v>
      </c>
      <c r="C75" s="5">
        <v>105205196</v>
      </c>
      <c r="E75" s="5">
        <v>60865108998</v>
      </c>
      <c r="G75" s="5">
        <v>65827638859</v>
      </c>
      <c r="I75" s="5">
        <v>-4962529861</v>
      </c>
      <c r="K75" s="5">
        <v>105205196</v>
      </c>
      <c r="M75" s="5">
        <v>60865108998</v>
      </c>
      <c r="O75" s="5">
        <v>45517869223</v>
      </c>
      <c r="Q75" s="5">
        <v>15347239775</v>
      </c>
    </row>
    <row r="76" spans="1:17" ht="24">
      <c r="A76" s="4" t="s">
        <v>90</v>
      </c>
      <c r="C76" s="5">
        <v>60455500</v>
      </c>
      <c r="E76" s="5">
        <v>147234684948</v>
      </c>
      <c r="G76" s="5">
        <v>150646126946</v>
      </c>
      <c r="I76" s="5">
        <v>-3411441998</v>
      </c>
      <c r="K76" s="5">
        <v>60455500</v>
      </c>
      <c r="M76" s="5">
        <v>147234684948</v>
      </c>
      <c r="O76" s="5">
        <v>168358262206</v>
      </c>
      <c r="Q76" s="5">
        <v>-21123577258</v>
      </c>
    </row>
    <row r="77" spans="1:17" ht="24">
      <c r="A77" s="4" t="s">
        <v>47</v>
      </c>
      <c r="C77" s="5">
        <v>5431295</v>
      </c>
      <c r="E77" s="5">
        <v>11634799302</v>
      </c>
      <c r="G77" s="5">
        <v>17643862701</v>
      </c>
      <c r="I77" s="5">
        <v>-6009063399</v>
      </c>
      <c r="K77" s="5">
        <v>5431295</v>
      </c>
      <c r="M77" s="5">
        <v>11634799302</v>
      </c>
      <c r="O77" s="5">
        <v>20302180710</v>
      </c>
      <c r="Q77" s="5">
        <v>-8667381408</v>
      </c>
    </row>
    <row r="78" spans="1:17" ht="24">
      <c r="A78" s="4" t="s">
        <v>36</v>
      </c>
      <c r="C78" s="5">
        <v>4255687</v>
      </c>
      <c r="E78" s="5">
        <v>153435362573</v>
      </c>
      <c r="G78" s="5">
        <v>175190018282</v>
      </c>
      <c r="I78" s="5">
        <v>-21754655709</v>
      </c>
      <c r="K78" s="5">
        <v>4255687</v>
      </c>
      <c r="M78" s="5">
        <v>153435362573</v>
      </c>
      <c r="O78" s="5">
        <v>165590045900</v>
      </c>
      <c r="Q78" s="5">
        <v>-12154683327</v>
      </c>
    </row>
    <row r="79" spans="1:17" ht="24">
      <c r="A79" s="4" t="s">
        <v>89</v>
      </c>
      <c r="C79" s="5">
        <v>800000</v>
      </c>
      <c r="E79" s="5">
        <v>14099605200</v>
      </c>
      <c r="G79" s="5">
        <v>11300360400</v>
      </c>
      <c r="I79" s="5">
        <v>2799244800</v>
      </c>
      <c r="K79" s="5">
        <v>800000</v>
      </c>
      <c r="M79" s="5">
        <v>14099605200</v>
      </c>
      <c r="O79" s="5">
        <v>13789461680</v>
      </c>
      <c r="Q79" s="5">
        <v>310143520</v>
      </c>
    </row>
    <row r="80" spans="1:17" ht="24">
      <c r="A80" s="4" t="s">
        <v>50</v>
      </c>
      <c r="C80" s="5">
        <v>6705547</v>
      </c>
      <c r="E80" s="5">
        <v>88586475148</v>
      </c>
      <c r="G80" s="5">
        <v>85396833647</v>
      </c>
      <c r="I80" s="5">
        <v>3189641501</v>
      </c>
      <c r="K80" s="5">
        <v>6705547</v>
      </c>
      <c r="M80" s="5">
        <v>88586475148</v>
      </c>
      <c r="O80" s="5">
        <v>106178194765</v>
      </c>
      <c r="Q80" s="5">
        <v>-17591719617</v>
      </c>
    </row>
    <row r="81" spans="1:17" ht="24">
      <c r="A81" s="4" t="s">
        <v>103</v>
      </c>
      <c r="C81" s="5">
        <v>18000000</v>
      </c>
      <c r="E81" s="5">
        <v>64521797400</v>
      </c>
      <c r="G81" s="5">
        <v>50931452949</v>
      </c>
      <c r="I81" s="5">
        <v>13590344451</v>
      </c>
      <c r="K81" s="5">
        <v>18000000</v>
      </c>
      <c r="M81" s="5">
        <v>64521797400</v>
      </c>
      <c r="O81" s="5">
        <v>50931452949</v>
      </c>
      <c r="Q81" s="5">
        <v>13590344451</v>
      </c>
    </row>
    <row r="82" spans="1:17" ht="24">
      <c r="A82" s="4" t="s">
        <v>101</v>
      </c>
      <c r="C82" s="5">
        <v>21000000</v>
      </c>
      <c r="E82" s="5">
        <v>57552512850</v>
      </c>
      <c r="G82" s="5">
        <v>53827794407</v>
      </c>
      <c r="I82" s="5">
        <v>3724718443</v>
      </c>
      <c r="K82" s="5">
        <v>21000000</v>
      </c>
      <c r="M82" s="5">
        <v>57552512850</v>
      </c>
      <c r="O82" s="5">
        <v>53827794407</v>
      </c>
      <c r="Q82" s="5">
        <v>3724718443</v>
      </c>
    </row>
    <row r="83" spans="1:17" ht="24">
      <c r="A83" s="4" t="s">
        <v>95</v>
      </c>
      <c r="C83" s="5">
        <v>7103444</v>
      </c>
      <c r="E83" s="5">
        <v>30137109872</v>
      </c>
      <c r="G83" s="5">
        <v>30702110403</v>
      </c>
      <c r="I83" s="5">
        <v>-565000531</v>
      </c>
      <c r="K83" s="5">
        <v>7103444</v>
      </c>
      <c r="M83" s="5">
        <v>30137109872</v>
      </c>
      <c r="O83" s="5">
        <v>28274799012</v>
      </c>
      <c r="Q83" s="5">
        <v>1862310860</v>
      </c>
    </row>
    <row r="84" spans="1:17" ht="24">
      <c r="A84" s="4" t="s">
        <v>55</v>
      </c>
      <c r="C84" s="5">
        <v>187029567</v>
      </c>
      <c r="E84" s="5">
        <v>102254207591</v>
      </c>
      <c r="G84" s="5">
        <v>74456324148</v>
      </c>
      <c r="I84" s="5">
        <v>27797883443</v>
      </c>
      <c r="K84" s="5">
        <v>187029567</v>
      </c>
      <c r="M84" s="5">
        <v>102254207591</v>
      </c>
      <c r="O84" s="5">
        <v>66812288288</v>
      </c>
      <c r="Q84" s="5">
        <v>35441919303</v>
      </c>
    </row>
    <row r="85" spans="1:17" ht="24">
      <c r="A85" s="4" t="s">
        <v>67</v>
      </c>
      <c r="C85" s="5">
        <v>13435353</v>
      </c>
      <c r="E85" s="5">
        <v>58817237309</v>
      </c>
      <c r="G85" s="5">
        <v>54127703680</v>
      </c>
      <c r="I85" s="5">
        <v>4689533629</v>
      </c>
      <c r="K85" s="5">
        <v>13435353</v>
      </c>
      <c r="M85" s="5">
        <v>58817237309</v>
      </c>
      <c r="O85" s="5">
        <v>52647401072</v>
      </c>
      <c r="Q85" s="5">
        <v>6169836237</v>
      </c>
    </row>
    <row r="86" spans="1:17" ht="24">
      <c r="A86" s="4" t="s">
        <v>28</v>
      </c>
      <c r="C86" s="5">
        <v>16212808</v>
      </c>
      <c r="E86" s="5">
        <v>170510896163</v>
      </c>
      <c r="G86" s="5">
        <v>156043650497</v>
      </c>
      <c r="I86" s="5">
        <v>14467245666</v>
      </c>
      <c r="K86" s="5">
        <v>16212808</v>
      </c>
      <c r="M86" s="5">
        <v>170510896163</v>
      </c>
      <c r="O86" s="5">
        <v>160040351964</v>
      </c>
      <c r="Q86" s="5">
        <v>10470544199</v>
      </c>
    </row>
    <row r="87" spans="1:17" ht="24">
      <c r="A87" s="4" t="s">
        <v>93</v>
      </c>
      <c r="C87" s="5">
        <v>2768257</v>
      </c>
      <c r="E87" s="5">
        <v>22399536988</v>
      </c>
      <c r="G87" s="5">
        <v>22996876229</v>
      </c>
      <c r="I87" s="5">
        <v>-597339241</v>
      </c>
      <c r="K87" s="5">
        <v>2768257</v>
      </c>
      <c r="M87" s="5">
        <v>22399536988</v>
      </c>
      <c r="O87" s="5">
        <v>26905956622</v>
      </c>
      <c r="Q87" s="5">
        <v>-4506419634</v>
      </c>
    </row>
    <row r="88" spans="1:17" ht="24">
      <c r="A88" s="4" t="s">
        <v>70</v>
      </c>
      <c r="C88" s="5">
        <v>1500000</v>
      </c>
      <c r="E88" s="5">
        <v>7082606250</v>
      </c>
      <c r="G88" s="5">
        <v>6924552300</v>
      </c>
      <c r="I88" s="5">
        <v>158053950</v>
      </c>
      <c r="K88" s="5">
        <v>1500000</v>
      </c>
      <c r="M88" s="5">
        <v>7082606250</v>
      </c>
      <c r="O88" s="5">
        <v>4055178760</v>
      </c>
      <c r="Q88" s="5">
        <v>3027427490</v>
      </c>
    </row>
    <row r="89" spans="1:17" ht="24">
      <c r="A89" s="4" t="s">
        <v>43</v>
      </c>
      <c r="C89" s="5">
        <v>900000</v>
      </c>
      <c r="E89" s="5">
        <v>3494483370</v>
      </c>
      <c r="G89" s="5">
        <v>3117837825</v>
      </c>
      <c r="I89" s="5">
        <v>376645545</v>
      </c>
      <c r="K89" s="5">
        <v>900000</v>
      </c>
      <c r="M89" s="5">
        <v>3494483370</v>
      </c>
      <c r="O89" s="5">
        <v>2973597571</v>
      </c>
      <c r="Q89" s="5">
        <v>520885799</v>
      </c>
    </row>
    <row r="90" spans="1:17" ht="24">
      <c r="A90" s="4" t="s">
        <v>72</v>
      </c>
      <c r="C90" s="5">
        <v>39482077</v>
      </c>
      <c r="E90" s="5">
        <v>46743365942</v>
      </c>
      <c r="G90" s="5">
        <v>46939601735</v>
      </c>
      <c r="I90" s="5">
        <v>-196235793</v>
      </c>
      <c r="K90" s="5">
        <v>39482077</v>
      </c>
      <c r="M90" s="5">
        <v>46743365942</v>
      </c>
      <c r="O90" s="5">
        <v>54867527781</v>
      </c>
      <c r="Q90" s="5">
        <v>-8124161839</v>
      </c>
    </row>
    <row r="91" spans="1:17" ht="24">
      <c r="A91" s="4" t="s">
        <v>104</v>
      </c>
      <c r="C91" s="3" t="s">
        <v>104</v>
      </c>
      <c r="E91" s="6">
        <f>SUM(E8:E90)</f>
        <v>11111377181758</v>
      </c>
      <c r="G91" s="6">
        <f>SUM(G8:G90)</f>
        <v>11127213395474</v>
      </c>
      <c r="I91" s="6">
        <f>SUM(I8:I90)</f>
        <v>-15836213716</v>
      </c>
      <c r="K91" s="3" t="s">
        <v>104</v>
      </c>
      <c r="M91" s="6">
        <f>SUM(M8:M90)</f>
        <v>11111377181758</v>
      </c>
      <c r="O91" s="6">
        <f>SUM(O8:O90)</f>
        <v>10138832414564</v>
      </c>
      <c r="Q91" s="6">
        <f>SUM(Q8:Q90)</f>
        <v>972544767194</v>
      </c>
    </row>
  </sheetData>
  <mergeCells count="15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  <mergeCell ref="A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T14"/>
  <sheetViews>
    <sheetView rightToLeft="1" workbookViewId="0">
      <selection activeCell="A9" sqref="A9"/>
    </sheetView>
  </sheetViews>
  <sheetFormatPr defaultRowHeight="22.5"/>
  <cols>
    <col min="1" max="1" width="25" style="3" bestFit="1" customWidth="1"/>
    <col min="2" max="2" width="1" style="3" customWidth="1"/>
    <col min="3" max="3" width="18.5703125" style="3" bestFit="1" customWidth="1"/>
    <col min="4" max="4" width="1" style="3" customWidth="1"/>
    <col min="5" max="5" width="20.42578125" style="3" bestFit="1" customWidth="1"/>
    <col min="6" max="6" width="1" style="3" customWidth="1"/>
    <col min="7" max="7" width="20.5703125" style="3" bestFit="1" customWidth="1"/>
    <col min="8" max="8" width="1" style="3" customWidth="1"/>
    <col min="9" max="9" width="15.7109375" style="3" bestFit="1" customWidth="1"/>
    <col min="10" max="10" width="1" style="3" customWidth="1"/>
    <col min="11" max="11" width="21.85546875" style="3" bestFit="1" customWidth="1"/>
    <col min="12" max="12" width="1" style="3" customWidth="1"/>
    <col min="13" max="13" width="9.140625" style="3" customWidth="1"/>
    <col min="14" max="16384" width="9.140625" style="3"/>
  </cols>
  <sheetData>
    <row r="2" spans="1:20" ht="2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</row>
    <row r="3" spans="1:20" ht="24">
      <c r="A3" s="11" t="s">
        <v>1</v>
      </c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</row>
    <row r="4" spans="1:20" ht="24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  <c r="K4" s="11" t="s">
        <v>2</v>
      </c>
    </row>
    <row r="5" spans="1:20" ht="25.5">
      <c r="A5" s="15" t="s">
        <v>155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spans="1:20" ht="24.75" thickBot="1">
      <c r="A6" s="10" t="s">
        <v>106</v>
      </c>
      <c r="C6" s="10" t="s">
        <v>150</v>
      </c>
      <c r="E6" s="10" t="s">
        <v>5</v>
      </c>
      <c r="F6" s="10" t="s">
        <v>5</v>
      </c>
      <c r="G6" s="10" t="s">
        <v>5</v>
      </c>
      <c r="I6" s="10" t="s">
        <v>6</v>
      </c>
      <c r="J6" s="10" t="s">
        <v>6</v>
      </c>
      <c r="K6" s="10" t="s">
        <v>6</v>
      </c>
    </row>
    <row r="7" spans="1:20" ht="24.75" thickBot="1">
      <c r="A7" s="10" t="s">
        <v>106</v>
      </c>
      <c r="C7" s="10" t="s">
        <v>107</v>
      </c>
      <c r="E7" s="10" t="s">
        <v>108</v>
      </c>
      <c r="G7" s="10" t="s">
        <v>109</v>
      </c>
      <c r="I7" s="10" t="s">
        <v>107</v>
      </c>
      <c r="K7" s="10" t="s">
        <v>105</v>
      </c>
    </row>
    <row r="8" spans="1:20" ht="24">
      <c r="A8" s="4" t="s">
        <v>110</v>
      </c>
      <c r="C8" s="5">
        <v>9891475</v>
      </c>
      <c r="E8" s="5">
        <v>39864</v>
      </c>
      <c r="F8" s="5"/>
      <c r="G8" s="5">
        <v>504000</v>
      </c>
      <c r="I8" s="5">
        <v>9427339</v>
      </c>
      <c r="K8" s="8">
        <v>8.3861237156367172E-7</v>
      </c>
    </row>
    <row r="9" spans="1:20" ht="24">
      <c r="A9" s="4" t="s">
        <v>111</v>
      </c>
      <c r="C9" s="5">
        <v>238000</v>
      </c>
      <c r="E9" s="5">
        <v>0</v>
      </c>
      <c r="F9" s="5"/>
      <c r="G9" s="5">
        <v>100000</v>
      </c>
      <c r="I9" s="5">
        <v>138000</v>
      </c>
      <c r="K9" s="8">
        <v>1.2275840221274179E-8</v>
      </c>
    </row>
    <row r="10" spans="1:20" ht="24.75" thickBot="1">
      <c r="A10" s="4" t="s">
        <v>112</v>
      </c>
      <c r="C10" s="5">
        <v>516324791575</v>
      </c>
      <c r="E10" s="5">
        <v>1463839189061</v>
      </c>
      <c r="F10" s="5"/>
      <c r="G10" s="5">
        <v>1974493715327</v>
      </c>
      <c r="I10" s="5">
        <v>5670265309</v>
      </c>
      <c r="K10" s="8">
        <v>5.0440051409795551E-4</v>
      </c>
    </row>
    <row r="11" spans="1:20" ht="24.75" thickBot="1">
      <c r="A11" s="4" t="s">
        <v>104</v>
      </c>
      <c r="C11" s="6">
        <f>SUM(C8:C10)</f>
        <v>516334921050</v>
      </c>
      <c r="E11" s="6">
        <f>SUM(E8:E10)</f>
        <v>1463839228925</v>
      </c>
      <c r="G11" s="6">
        <f>SUM(G8:G10)</f>
        <v>1974494319327</v>
      </c>
      <c r="I11" s="6">
        <f>SUM(I8:I10)</f>
        <v>5679830648</v>
      </c>
      <c r="K11" s="9">
        <f>SUM(K8:K10)</f>
        <v>5.052514023097405E-4</v>
      </c>
    </row>
    <row r="13" spans="1:20">
      <c r="I13" s="5"/>
    </row>
    <row r="14" spans="1:20">
      <c r="K14" s="5"/>
    </row>
  </sheetData>
  <mergeCells count="13">
    <mergeCell ref="A5:T5"/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K14"/>
  <sheetViews>
    <sheetView rightToLeft="1" tabSelected="1" workbookViewId="0">
      <selection activeCell="C15" sqref="C15"/>
    </sheetView>
  </sheetViews>
  <sheetFormatPr defaultRowHeight="22.5"/>
  <cols>
    <col min="1" max="1" width="48" style="3" bestFit="1" customWidth="1"/>
    <col min="2" max="2" width="1" style="3" customWidth="1"/>
    <col min="3" max="3" width="10.7109375" style="3" customWidth="1"/>
    <col min="4" max="4" width="1" style="3" customWidth="1"/>
    <col min="5" max="5" width="17.140625" style="3" bestFit="1" customWidth="1"/>
    <col min="6" max="6" width="1" style="3" customWidth="1"/>
    <col min="7" max="7" width="20.42578125" style="3" bestFit="1" customWidth="1"/>
    <col min="8" max="8" width="1" style="3" customWidth="1"/>
    <col min="9" max="9" width="30.7109375" style="3" bestFit="1" customWidth="1"/>
    <col min="10" max="10" width="1" style="3" customWidth="1"/>
    <col min="11" max="11" width="9.140625" style="3" customWidth="1"/>
    <col min="12" max="16384" width="9.140625" style="3"/>
  </cols>
  <sheetData>
    <row r="2" spans="1:11" ht="24">
      <c r="A2" s="11" t="s">
        <v>0</v>
      </c>
      <c r="B2" s="11" t="s">
        <v>0</v>
      </c>
      <c r="C2" s="11"/>
      <c r="D2" s="11"/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</row>
    <row r="3" spans="1:11" ht="24">
      <c r="A3" s="11" t="s">
        <v>113</v>
      </c>
      <c r="B3" s="11" t="s">
        <v>113</v>
      </c>
      <c r="C3" s="11"/>
      <c r="D3" s="11"/>
      <c r="E3" s="11" t="s">
        <v>113</v>
      </c>
      <c r="F3" s="11" t="s">
        <v>113</v>
      </c>
      <c r="G3" s="11" t="s">
        <v>113</v>
      </c>
      <c r="H3" s="11" t="s">
        <v>113</v>
      </c>
      <c r="I3" s="11" t="s">
        <v>113</v>
      </c>
    </row>
    <row r="4" spans="1:11" ht="24">
      <c r="A4" s="11" t="s">
        <v>2</v>
      </c>
      <c r="B4" s="11" t="s">
        <v>2</v>
      </c>
      <c r="C4" s="11"/>
      <c r="D4" s="11"/>
      <c r="E4" s="11" t="s">
        <v>2</v>
      </c>
      <c r="F4" s="11" t="s">
        <v>2</v>
      </c>
      <c r="G4" s="11" t="s">
        <v>2</v>
      </c>
      <c r="H4" s="11" t="s">
        <v>2</v>
      </c>
      <c r="I4" s="11" t="s">
        <v>2</v>
      </c>
    </row>
    <row r="5" spans="1:11" ht="25.5">
      <c r="A5" s="15" t="s">
        <v>156</v>
      </c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24.75" thickBot="1">
      <c r="A6" s="10" t="s">
        <v>117</v>
      </c>
      <c r="C6" s="17" t="s">
        <v>159</v>
      </c>
      <c r="E6" s="10" t="s">
        <v>107</v>
      </c>
      <c r="G6" s="10" t="s">
        <v>144</v>
      </c>
      <c r="I6" s="10" t="s">
        <v>13</v>
      </c>
    </row>
    <row r="7" spans="1:11">
      <c r="A7" s="16" t="s">
        <v>157</v>
      </c>
      <c r="C7" s="18" t="s">
        <v>160</v>
      </c>
      <c r="E7" s="5">
        <v>16843338451</v>
      </c>
      <c r="G7" s="8">
        <f>E7/$E$10</f>
        <v>0.76235406165752506</v>
      </c>
      <c r="I7" s="8">
        <v>1.4983053015747807E-3</v>
      </c>
    </row>
    <row r="8" spans="1:11">
      <c r="A8" s="16" t="s">
        <v>158</v>
      </c>
      <c r="C8" s="18" t="s">
        <v>161</v>
      </c>
      <c r="E8" s="5">
        <v>5124680855</v>
      </c>
      <c r="G8" s="8">
        <f t="shared" ref="G8:G9" si="0">E8/$E$10</f>
        <v>0.23195052903991595</v>
      </c>
      <c r="I8" s="8">
        <v>4.5586785044204891E-4</v>
      </c>
    </row>
    <row r="9" spans="1:11" ht="23.25" thickBot="1">
      <c r="A9" s="16" t="s">
        <v>149</v>
      </c>
      <c r="C9" s="18" t="s">
        <v>162</v>
      </c>
      <c r="E9" s="5">
        <v>125833535</v>
      </c>
      <c r="G9" s="8">
        <f t="shared" si="0"/>
        <v>5.6954093025589556E-3</v>
      </c>
      <c r="I9" s="8">
        <v>1.1193567899551538E-5</v>
      </c>
    </row>
    <row r="10" spans="1:11" ht="24">
      <c r="A10" s="4" t="s">
        <v>104</v>
      </c>
      <c r="E10" s="6">
        <f>SUM(E7:E9)</f>
        <v>22093852841</v>
      </c>
      <c r="G10" s="12">
        <f>SUM(G7:G9)</f>
        <v>1</v>
      </c>
      <c r="I10" s="9">
        <f>SUM(I7:I9)</f>
        <v>1.9653667199163814E-3</v>
      </c>
    </row>
    <row r="14" spans="1:11">
      <c r="I14" s="5"/>
    </row>
  </sheetData>
  <mergeCells count="8">
    <mergeCell ref="A6"/>
    <mergeCell ref="E6"/>
    <mergeCell ref="G6"/>
    <mergeCell ref="I6"/>
    <mergeCell ref="A2:I2"/>
    <mergeCell ref="A3:I3"/>
    <mergeCell ref="A4:I4"/>
    <mergeCell ref="A5:K5"/>
  </mergeCells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00"/>
  <sheetViews>
    <sheetView rightToLeft="1" workbookViewId="0">
      <selection activeCell="C20" sqref="C20"/>
    </sheetView>
  </sheetViews>
  <sheetFormatPr defaultRowHeight="22.5"/>
  <cols>
    <col min="1" max="1" width="36.5703125" style="3" bestFit="1" customWidth="1"/>
    <col min="2" max="2" width="1" style="3" customWidth="1"/>
    <col min="3" max="3" width="17.28515625" style="3" bestFit="1" customWidth="1"/>
    <col min="4" max="4" width="1" style="3" customWidth="1"/>
    <col min="5" max="5" width="19.7109375" style="3" bestFit="1" customWidth="1"/>
    <col min="6" max="6" width="1" style="3" customWidth="1"/>
    <col min="7" max="7" width="17.140625" style="3" bestFit="1" customWidth="1"/>
    <col min="8" max="8" width="1" style="3" customWidth="1"/>
    <col min="9" max="9" width="19.42578125" style="3" bestFit="1" customWidth="1"/>
    <col min="10" max="10" width="1" style="3" customWidth="1"/>
    <col min="11" max="11" width="20.42578125" style="3" bestFit="1" customWidth="1"/>
    <col min="12" max="12" width="1" style="3" customWidth="1"/>
    <col min="13" max="13" width="17.28515625" style="3" bestFit="1" customWidth="1"/>
    <col min="14" max="14" width="1" style="3" customWidth="1"/>
    <col min="15" max="15" width="18.7109375" style="3" bestFit="1" customWidth="1"/>
    <col min="16" max="16" width="1" style="3" customWidth="1"/>
    <col min="17" max="17" width="18.42578125" style="3" bestFit="1" customWidth="1"/>
    <col min="18" max="18" width="1" style="3" customWidth="1"/>
    <col min="19" max="19" width="20.5703125" style="3" bestFit="1" customWidth="1"/>
    <col min="20" max="20" width="1" style="3" customWidth="1"/>
    <col min="21" max="21" width="20.42578125" style="3" bestFit="1" customWidth="1"/>
    <col min="22" max="22" width="1" style="3" customWidth="1"/>
    <col min="23" max="23" width="9.140625" style="3" customWidth="1"/>
    <col min="24" max="16384" width="9.140625" style="3"/>
  </cols>
  <sheetData>
    <row r="2" spans="1:21" ht="2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 t="s">
        <v>0</v>
      </c>
      <c r="M2" s="11" t="s">
        <v>0</v>
      </c>
      <c r="N2" s="11" t="s">
        <v>0</v>
      </c>
      <c r="O2" s="11" t="s">
        <v>0</v>
      </c>
      <c r="P2" s="11" t="s">
        <v>0</v>
      </c>
      <c r="Q2" s="11" t="s">
        <v>0</v>
      </c>
      <c r="R2" s="11" t="s">
        <v>0</v>
      </c>
      <c r="S2" s="11" t="s">
        <v>0</v>
      </c>
      <c r="T2" s="11" t="s">
        <v>0</v>
      </c>
      <c r="U2" s="11" t="s">
        <v>0</v>
      </c>
    </row>
    <row r="3" spans="1:21" ht="24">
      <c r="A3" s="11" t="s">
        <v>113</v>
      </c>
      <c r="B3" s="11" t="s">
        <v>113</v>
      </c>
      <c r="C3" s="11" t="s">
        <v>113</v>
      </c>
      <c r="D3" s="11" t="s">
        <v>113</v>
      </c>
      <c r="E3" s="11" t="s">
        <v>113</v>
      </c>
      <c r="F3" s="11" t="s">
        <v>113</v>
      </c>
      <c r="G3" s="11" t="s">
        <v>113</v>
      </c>
      <c r="H3" s="11" t="s">
        <v>113</v>
      </c>
      <c r="I3" s="11" t="s">
        <v>113</v>
      </c>
      <c r="J3" s="11" t="s">
        <v>113</v>
      </c>
      <c r="K3" s="11" t="s">
        <v>113</v>
      </c>
      <c r="L3" s="11" t="s">
        <v>113</v>
      </c>
      <c r="M3" s="11" t="s">
        <v>113</v>
      </c>
      <c r="N3" s="11" t="s">
        <v>113</v>
      </c>
      <c r="O3" s="11" t="s">
        <v>113</v>
      </c>
      <c r="P3" s="11" t="s">
        <v>113</v>
      </c>
      <c r="Q3" s="11" t="s">
        <v>113</v>
      </c>
      <c r="R3" s="11" t="s">
        <v>113</v>
      </c>
      <c r="S3" s="11" t="s">
        <v>113</v>
      </c>
      <c r="T3" s="11" t="s">
        <v>113</v>
      </c>
      <c r="U3" s="11" t="s">
        <v>113</v>
      </c>
    </row>
    <row r="4" spans="1:21" ht="24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  <c r="K4" s="11" t="s">
        <v>2</v>
      </c>
      <c r="L4" s="11" t="s">
        <v>2</v>
      </c>
      <c r="M4" s="11" t="s">
        <v>2</v>
      </c>
      <c r="N4" s="11" t="s">
        <v>2</v>
      </c>
      <c r="O4" s="11" t="s">
        <v>2</v>
      </c>
      <c r="P4" s="11" t="s">
        <v>2</v>
      </c>
      <c r="Q4" s="11" t="s">
        <v>2</v>
      </c>
      <c r="R4" s="11" t="s">
        <v>2</v>
      </c>
      <c r="S4" s="11" t="s">
        <v>2</v>
      </c>
      <c r="T4" s="11" t="s">
        <v>2</v>
      </c>
      <c r="U4" s="11" t="s">
        <v>2</v>
      </c>
    </row>
    <row r="5" spans="1:21" ht="25.5">
      <c r="A5" s="15" t="s">
        <v>163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21" ht="24">
      <c r="A6" s="10" t="s">
        <v>3</v>
      </c>
      <c r="C6" s="10" t="s">
        <v>115</v>
      </c>
      <c r="D6" s="10" t="s">
        <v>115</v>
      </c>
      <c r="E6" s="10" t="s">
        <v>115</v>
      </c>
      <c r="F6" s="10" t="s">
        <v>115</v>
      </c>
      <c r="G6" s="10" t="s">
        <v>115</v>
      </c>
      <c r="H6" s="10" t="s">
        <v>115</v>
      </c>
      <c r="I6" s="10" t="s">
        <v>115</v>
      </c>
      <c r="J6" s="10" t="s">
        <v>115</v>
      </c>
      <c r="K6" s="10" t="s">
        <v>115</v>
      </c>
      <c r="M6" s="10" t="s">
        <v>116</v>
      </c>
      <c r="N6" s="10" t="s">
        <v>116</v>
      </c>
      <c r="O6" s="10" t="s">
        <v>116</v>
      </c>
      <c r="P6" s="10" t="s">
        <v>116</v>
      </c>
      <c r="Q6" s="10" t="s">
        <v>116</v>
      </c>
      <c r="R6" s="10" t="s">
        <v>116</v>
      </c>
      <c r="S6" s="10" t="s">
        <v>116</v>
      </c>
      <c r="T6" s="10" t="s">
        <v>116</v>
      </c>
      <c r="U6" s="10" t="s">
        <v>116</v>
      </c>
    </row>
    <row r="7" spans="1:21" ht="24">
      <c r="A7" s="10" t="s">
        <v>3</v>
      </c>
      <c r="C7" s="10" t="s">
        <v>141</v>
      </c>
      <c r="E7" s="10" t="s">
        <v>142</v>
      </c>
      <c r="G7" s="10" t="s">
        <v>143</v>
      </c>
      <c r="I7" s="10" t="s">
        <v>107</v>
      </c>
      <c r="K7" s="10" t="s">
        <v>144</v>
      </c>
      <c r="M7" s="10" t="s">
        <v>141</v>
      </c>
      <c r="O7" s="10" t="s">
        <v>142</v>
      </c>
      <c r="Q7" s="10" t="s">
        <v>143</v>
      </c>
      <c r="S7" s="10" t="s">
        <v>107</v>
      </c>
      <c r="U7" s="10" t="s">
        <v>144</v>
      </c>
    </row>
    <row r="8" spans="1:21" ht="24">
      <c r="A8" s="4" t="s">
        <v>78</v>
      </c>
      <c r="C8" s="5">
        <v>0</v>
      </c>
      <c r="E8" s="5">
        <v>1445394441</v>
      </c>
      <c r="G8" s="5">
        <v>-3129</v>
      </c>
      <c r="I8" s="5">
        <v>1445391312</v>
      </c>
      <c r="K8" s="8">
        <v>8.5813825816353301E-2</v>
      </c>
      <c r="M8" s="5">
        <v>0</v>
      </c>
      <c r="O8" s="5">
        <v>-4471171921</v>
      </c>
      <c r="Q8" s="5">
        <v>-38248127</v>
      </c>
      <c r="S8" s="5">
        <v>-4509420048</v>
      </c>
      <c r="U8" s="8">
        <v>-4.2517470000759247E-3</v>
      </c>
    </row>
    <row r="9" spans="1:21" ht="24">
      <c r="A9" s="4" t="s">
        <v>60</v>
      </c>
      <c r="C9" s="5">
        <v>0</v>
      </c>
      <c r="E9" s="5">
        <v>0</v>
      </c>
      <c r="G9" s="5">
        <v>8147375523</v>
      </c>
      <c r="I9" s="5">
        <v>8147375523</v>
      </c>
      <c r="K9" s="8">
        <v>0.48371500381008403</v>
      </c>
      <c r="M9" s="5">
        <v>0</v>
      </c>
      <c r="O9" s="5">
        <v>0</v>
      </c>
      <c r="Q9" s="5">
        <v>8147375523</v>
      </c>
      <c r="S9" s="5">
        <v>8147375523</v>
      </c>
      <c r="U9" s="8">
        <v>7.6818258378415919E-3</v>
      </c>
    </row>
    <row r="10" spans="1:21" ht="24">
      <c r="A10" s="4" t="s">
        <v>87</v>
      </c>
      <c r="C10" s="5">
        <v>0</v>
      </c>
      <c r="E10" s="5">
        <v>33725323713</v>
      </c>
      <c r="G10" s="5">
        <v>-585</v>
      </c>
      <c r="I10" s="5">
        <v>33725323128</v>
      </c>
      <c r="K10" s="8">
        <v>2.0022944516677872</v>
      </c>
      <c r="M10" s="5">
        <v>0</v>
      </c>
      <c r="O10" s="5">
        <v>22644665398</v>
      </c>
      <c r="Q10" s="5">
        <v>-585</v>
      </c>
      <c r="S10" s="5">
        <v>22644664813</v>
      </c>
      <c r="U10" s="8">
        <v>2.1350724630121574E-2</v>
      </c>
    </row>
    <row r="11" spans="1:21" ht="24">
      <c r="A11" s="4" t="s">
        <v>49</v>
      </c>
      <c r="C11" s="5">
        <v>0</v>
      </c>
      <c r="E11" s="5">
        <v>0</v>
      </c>
      <c r="G11" s="5">
        <v>0</v>
      </c>
      <c r="I11" s="5">
        <v>0</v>
      </c>
      <c r="K11" s="8">
        <v>0</v>
      </c>
      <c r="M11" s="5">
        <v>0</v>
      </c>
      <c r="O11" s="5">
        <v>0</v>
      </c>
      <c r="Q11" s="5">
        <v>0</v>
      </c>
      <c r="S11" s="5">
        <v>0</v>
      </c>
      <c r="U11" s="8">
        <v>0</v>
      </c>
    </row>
    <row r="12" spans="1:21" ht="24">
      <c r="A12" s="4" t="s">
        <v>37</v>
      </c>
      <c r="C12" s="5">
        <v>0</v>
      </c>
      <c r="E12" s="5">
        <v>-69708075880</v>
      </c>
      <c r="G12" s="5">
        <v>-38945</v>
      </c>
      <c r="I12" s="5">
        <v>-69708114825</v>
      </c>
      <c r="K12" s="8">
        <v>-4.1386162860642024</v>
      </c>
      <c r="M12" s="5">
        <v>0</v>
      </c>
      <c r="O12" s="5">
        <v>71155841277</v>
      </c>
      <c r="Q12" s="5">
        <v>890709215</v>
      </c>
      <c r="S12" s="5">
        <v>72046550492</v>
      </c>
      <c r="U12" s="8">
        <v>6.7929734125353691E-2</v>
      </c>
    </row>
    <row r="13" spans="1:21" ht="24">
      <c r="A13" s="4" t="s">
        <v>48</v>
      </c>
      <c r="C13" s="5">
        <v>0</v>
      </c>
      <c r="E13" s="5">
        <v>0</v>
      </c>
      <c r="G13" s="5">
        <v>0</v>
      </c>
      <c r="I13" s="5">
        <v>0</v>
      </c>
      <c r="K13" s="8">
        <v>0</v>
      </c>
      <c r="M13" s="5">
        <v>0</v>
      </c>
      <c r="O13" s="5">
        <v>0</v>
      </c>
      <c r="Q13" s="5">
        <v>0</v>
      </c>
      <c r="S13" s="5">
        <v>0</v>
      </c>
      <c r="U13" s="8">
        <v>0</v>
      </c>
    </row>
    <row r="14" spans="1:21" ht="24">
      <c r="A14" s="4" t="s">
        <v>39</v>
      </c>
      <c r="C14" s="5">
        <v>0</v>
      </c>
      <c r="E14" s="5">
        <v>24848118690</v>
      </c>
      <c r="G14" s="5">
        <v>-5248</v>
      </c>
      <c r="I14" s="5">
        <v>24848113442</v>
      </c>
      <c r="K14" s="8">
        <v>1.4752487171285662</v>
      </c>
      <c r="M14" s="5">
        <v>0</v>
      </c>
      <c r="O14" s="5">
        <v>19557742028</v>
      </c>
      <c r="Q14" s="5">
        <v>-272839760</v>
      </c>
      <c r="S14" s="5">
        <v>19284902268</v>
      </c>
      <c r="U14" s="8">
        <v>1.8182942483056616E-2</v>
      </c>
    </row>
    <row r="15" spans="1:21" ht="24">
      <c r="A15" s="4" t="s">
        <v>65</v>
      </c>
      <c r="C15" s="5">
        <v>0</v>
      </c>
      <c r="E15" s="5">
        <v>24974875031</v>
      </c>
      <c r="G15" s="5">
        <v>-15596</v>
      </c>
      <c r="I15" s="5">
        <v>24974859435</v>
      </c>
      <c r="K15" s="8">
        <v>1.482773709479027</v>
      </c>
      <c r="M15" s="5">
        <v>0</v>
      </c>
      <c r="O15" s="5">
        <v>66984273783</v>
      </c>
      <c r="Q15" s="5">
        <v>-60061031</v>
      </c>
      <c r="S15" s="5">
        <v>66924212752</v>
      </c>
      <c r="U15" s="8">
        <v>6.3100092200760752E-2</v>
      </c>
    </row>
    <row r="16" spans="1:21" ht="24">
      <c r="A16" s="4" t="s">
        <v>27</v>
      </c>
      <c r="C16" s="5">
        <v>0</v>
      </c>
      <c r="E16" s="5">
        <v>30692411819</v>
      </c>
      <c r="G16" s="5">
        <v>-3373</v>
      </c>
      <c r="I16" s="5">
        <v>30692408446</v>
      </c>
      <c r="K16" s="8">
        <v>1.8222283269607855</v>
      </c>
      <c r="M16" s="5">
        <v>0</v>
      </c>
      <c r="O16" s="5">
        <v>49636164745</v>
      </c>
      <c r="Q16" s="5">
        <v>-3373</v>
      </c>
      <c r="S16" s="5">
        <v>49636161372</v>
      </c>
      <c r="U16" s="8">
        <v>4.6799898426469567E-2</v>
      </c>
    </row>
    <row r="17" spans="1:21" ht="24">
      <c r="A17" s="4" t="s">
        <v>92</v>
      </c>
      <c r="C17" s="5">
        <v>0</v>
      </c>
      <c r="E17" s="5">
        <v>-55404758903</v>
      </c>
      <c r="G17" s="5">
        <v>1170943045</v>
      </c>
      <c r="I17" s="5">
        <v>-54233815858</v>
      </c>
      <c r="K17" s="8">
        <v>-3.2198970540059477</v>
      </c>
      <c r="M17" s="5">
        <v>0</v>
      </c>
      <c r="O17" s="5">
        <v>56025216858</v>
      </c>
      <c r="Q17" s="5">
        <v>1952682222</v>
      </c>
      <c r="S17" s="5">
        <v>57977899080</v>
      </c>
      <c r="U17" s="8">
        <v>5.4664980387760659E-2</v>
      </c>
    </row>
    <row r="18" spans="1:21" ht="24">
      <c r="A18" s="4" t="s">
        <v>45</v>
      </c>
      <c r="C18" s="5">
        <v>0</v>
      </c>
      <c r="E18" s="5">
        <v>0</v>
      </c>
      <c r="G18" s="5">
        <v>0</v>
      </c>
      <c r="I18" s="5">
        <v>0</v>
      </c>
      <c r="K18" s="8">
        <v>0</v>
      </c>
      <c r="M18" s="5">
        <v>0</v>
      </c>
      <c r="O18" s="5">
        <v>0</v>
      </c>
      <c r="Q18" s="5">
        <v>0</v>
      </c>
      <c r="S18" s="5">
        <v>0</v>
      </c>
      <c r="U18" s="8">
        <v>0</v>
      </c>
    </row>
    <row r="19" spans="1:21" ht="24">
      <c r="A19" s="4" t="s">
        <v>88</v>
      </c>
      <c r="C19" s="5">
        <v>0</v>
      </c>
      <c r="E19" s="5">
        <v>21732112493</v>
      </c>
      <c r="G19" s="5">
        <v>-7717804007</v>
      </c>
      <c r="I19" s="5">
        <v>14014308486</v>
      </c>
      <c r="K19" s="8">
        <v>0.83203864404731243</v>
      </c>
      <c r="M19" s="5">
        <v>9303665131</v>
      </c>
      <c r="O19" s="5">
        <v>-24336237596</v>
      </c>
      <c r="Q19" s="5">
        <v>-7717804007</v>
      </c>
      <c r="S19" s="5">
        <v>-22750376472</v>
      </c>
      <c r="U19" s="8">
        <v>-2.1450395812722015E-2</v>
      </c>
    </row>
    <row r="20" spans="1:21" ht="24">
      <c r="A20" s="4" t="s">
        <v>18</v>
      </c>
      <c r="C20" s="5">
        <v>0</v>
      </c>
      <c r="E20" s="5">
        <v>0</v>
      </c>
      <c r="G20" s="5">
        <v>7789459753</v>
      </c>
      <c r="I20" s="5">
        <v>7789459753</v>
      </c>
      <c r="K20" s="8">
        <v>0.46246531088007287</v>
      </c>
      <c r="M20" s="5">
        <v>0</v>
      </c>
      <c r="O20" s="5">
        <v>0</v>
      </c>
      <c r="Q20" s="5">
        <v>7606954034</v>
      </c>
      <c r="S20" s="5">
        <v>7606954034</v>
      </c>
      <c r="U20" s="8">
        <v>7.1722846063363571E-3</v>
      </c>
    </row>
    <row r="21" spans="1:21" ht="24">
      <c r="A21" s="4" t="s">
        <v>76</v>
      </c>
      <c r="C21" s="5">
        <v>0</v>
      </c>
      <c r="E21" s="5">
        <v>-186395533</v>
      </c>
      <c r="G21" s="5">
        <v>-2145</v>
      </c>
      <c r="I21" s="5">
        <v>-186397678</v>
      </c>
      <c r="K21" s="8">
        <v>-1.1066551832480303E-2</v>
      </c>
      <c r="M21" s="5">
        <v>0</v>
      </c>
      <c r="O21" s="5">
        <v>-15251158050</v>
      </c>
      <c r="Q21" s="5">
        <v>-274694252</v>
      </c>
      <c r="S21" s="5">
        <v>-15525852302</v>
      </c>
      <c r="U21" s="8">
        <v>-1.4638688622038609E-2</v>
      </c>
    </row>
    <row r="22" spans="1:21" ht="24">
      <c r="A22" s="4" t="s">
        <v>20</v>
      </c>
      <c r="C22" s="5">
        <v>0</v>
      </c>
      <c r="E22" s="5">
        <v>34024390025</v>
      </c>
      <c r="G22" s="5">
        <v>8592754912</v>
      </c>
      <c r="I22" s="5">
        <v>42617144937</v>
      </c>
      <c r="K22" s="8">
        <v>2.5302077174890343</v>
      </c>
      <c r="M22" s="5">
        <v>0</v>
      </c>
      <c r="O22" s="5">
        <v>62799862997</v>
      </c>
      <c r="Q22" s="5">
        <v>8440567641</v>
      </c>
      <c r="S22" s="5">
        <v>71240430638</v>
      </c>
      <c r="U22" s="8">
        <v>6.7169676815441684E-2</v>
      </c>
    </row>
    <row r="23" spans="1:21" ht="24">
      <c r="A23" s="4" t="s">
        <v>19</v>
      </c>
      <c r="C23" s="5">
        <v>0</v>
      </c>
      <c r="E23" s="5">
        <v>33610039009</v>
      </c>
      <c r="G23" s="5">
        <v>-412</v>
      </c>
      <c r="I23" s="5">
        <v>33610038597</v>
      </c>
      <c r="K23" s="8">
        <v>1.9954499337988751</v>
      </c>
      <c r="M23" s="5">
        <v>0</v>
      </c>
      <c r="O23" s="5">
        <v>59788134398</v>
      </c>
      <c r="Q23" s="5">
        <v>-188465014</v>
      </c>
      <c r="S23" s="5">
        <v>59599669384</v>
      </c>
      <c r="U23" s="8">
        <v>5.6194081015213282E-2</v>
      </c>
    </row>
    <row r="24" spans="1:21" ht="24">
      <c r="A24" s="4" t="s">
        <v>102</v>
      </c>
      <c r="C24" s="5">
        <v>0</v>
      </c>
      <c r="E24" s="5">
        <v>448519869</v>
      </c>
      <c r="G24" s="5">
        <v>448519898</v>
      </c>
      <c r="I24" s="5">
        <v>897039767</v>
      </c>
      <c r="K24" s="8">
        <v>5.3257836598702445E-2</v>
      </c>
      <c r="M24" s="5">
        <v>0</v>
      </c>
      <c r="O24" s="5">
        <v>448519869</v>
      </c>
      <c r="Q24" s="5">
        <v>448519898</v>
      </c>
      <c r="S24" s="5">
        <v>897039767</v>
      </c>
      <c r="U24" s="8">
        <v>8.457819625791172E-4</v>
      </c>
    </row>
    <row r="25" spans="1:21" ht="24">
      <c r="A25" s="4" t="s">
        <v>79</v>
      </c>
      <c r="C25" s="5">
        <v>0</v>
      </c>
      <c r="E25" s="5">
        <v>-103113852549</v>
      </c>
      <c r="G25" s="5">
        <v>-6568728135</v>
      </c>
      <c r="I25" s="5">
        <v>-109682580684</v>
      </c>
      <c r="K25" s="8">
        <v>-6.5119264214208128</v>
      </c>
      <c r="M25" s="5">
        <v>0</v>
      </c>
      <c r="O25" s="5">
        <v>-59570448520</v>
      </c>
      <c r="Q25" s="5">
        <v>-10587795181</v>
      </c>
      <c r="S25" s="5">
        <v>-70158243701</v>
      </c>
      <c r="U25" s="8">
        <v>-6.6149327188674972E-2</v>
      </c>
    </row>
    <row r="26" spans="1:21" ht="24">
      <c r="A26" s="4" t="s">
        <v>46</v>
      </c>
      <c r="C26" s="5">
        <v>0</v>
      </c>
      <c r="E26" s="5">
        <v>0</v>
      </c>
      <c r="G26" s="5">
        <v>0</v>
      </c>
      <c r="I26" s="5">
        <v>0</v>
      </c>
      <c r="K26" s="8">
        <v>0</v>
      </c>
      <c r="M26" s="5">
        <v>0</v>
      </c>
      <c r="O26" s="5">
        <v>0</v>
      </c>
      <c r="Q26" s="5">
        <v>0</v>
      </c>
      <c r="S26" s="5">
        <v>0</v>
      </c>
      <c r="U26" s="8">
        <v>0</v>
      </c>
    </row>
    <row r="27" spans="1:21" ht="24">
      <c r="A27" s="4" t="s">
        <v>41</v>
      </c>
      <c r="C27" s="5">
        <v>0</v>
      </c>
      <c r="E27" s="5">
        <v>-5072937340</v>
      </c>
      <c r="G27" s="5">
        <v>-3776</v>
      </c>
      <c r="I27" s="5">
        <v>-5072941116</v>
      </c>
      <c r="K27" s="8">
        <v>-0.30118382592370319</v>
      </c>
      <c r="M27" s="5">
        <v>0</v>
      </c>
      <c r="O27" s="5">
        <v>1234801</v>
      </c>
      <c r="Q27" s="5">
        <v>-3776</v>
      </c>
      <c r="S27" s="5">
        <v>1231025</v>
      </c>
      <c r="U27" s="8">
        <v>1.1606829248674298E-6</v>
      </c>
    </row>
    <row r="28" spans="1:21" ht="24">
      <c r="A28" s="4" t="s">
        <v>21</v>
      </c>
      <c r="C28" s="5">
        <v>0</v>
      </c>
      <c r="E28" s="5">
        <v>-4962529860</v>
      </c>
      <c r="G28" s="5">
        <v>-432</v>
      </c>
      <c r="I28" s="5">
        <v>-4962530292</v>
      </c>
      <c r="K28" s="8">
        <v>-0.2946286632211782</v>
      </c>
      <c r="M28" s="5">
        <v>0</v>
      </c>
      <c r="O28" s="5">
        <v>15347239775</v>
      </c>
      <c r="Q28" s="5">
        <v>-61104057</v>
      </c>
      <c r="S28" s="5">
        <v>15286135718</v>
      </c>
      <c r="U28" s="8">
        <v>1.4412669698087958E-2</v>
      </c>
    </row>
    <row r="29" spans="1:21" ht="24">
      <c r="A29" s="4" t="s">
        <v>25</v>
      </c>
      <c r="C29" s="5">
        <v>0</v>
      </c>
      <c r="E29" s="5">
        <v>726828079</v>
      </c>
      <c r="G29" s="5">
        <v>0</v>
      </c>
      <c r="I29" s="5">
        <v>726828079</v>
      </c>
      <c r="K29" s="8">
        <v>4.3152257559536708E-2</v>
      </c>
      <c r="M29" s="5">
        <v>0</v>
      </c>
      <c r="O29" s="5">
        <v>3733691443</v>
      </c>
      <c r="Q29" s="5">
        <v>13119837</v>
      </c>
      <c r="S29" s="5">
        <v>3746811280</v>
      </c>
      <c r="U29" s="8">
        <v>3.5327145065264139E-3</v>
      </c>
    </row>
    <row r="30" spans="1:21" ht="24">
      <c r="A30" s="4" t="s">
        <v>61</v>
      </c>
      <c r="C30" s="5">
        <v>0</v>
      </c>
      <c r="E30" s="5">
        <v>-9823289233</v>
      </c>
      <c r="G30" s="5">
        <v>0</v>
      </c>
      <c r="I30" s="5">
        <v>-9823289233</v>
      </c>
      <c r="K30" s="8">
        <v>-0.58321509489211654</v>
      </c>
      <c r="M30" s="5">
        <v>0</v>
      </c>
      <c r="O30" s="5">
        <v>2775723826</v>
      </c>
      <c r="Q30" s="5">
        <v>64774174</v>
      </c>
      <c r="S30" s="5">
        <v>2840498000</v>
      </c>
      <c r="U30" s="8">
        <v>2.6781889293231937E-3</v>
      </c>
    </row>
    <row r="31" spans="1:21" ht="24">
      <c r="A31" s="4" t="s">
        <v>74</v>
      </c>
      <c r="C31" s="5">
        <v>0</v>
      </c>
      <c r="E31" s="5">
        <v>-1901796081</v>
      </c>
      <c r="G31" s="5">
        <v>0</v>
      </c>
      <c r="I31" s="5">
        <v>-1901796081</v>
      </c>
      <c r="K31" s="8">
        <v>-0.11291087491548263</v>
      </c>
      <c r="M31" s="5">
        <v>0</v>
      </c>
      <c r="O31" s="5">
        <v>-329644627</v>
      </c>
      <c r="Q31" s="5">
        <v>495572006</v>
      </c>
      <c r="S31" s="5">
        <v>165927379</v>
      </c>
      <c r="U31" s="8">
        <v>1.5644611244556897E-4</v>
      </c>
    </row>
    <row r="32" spans="1:21" ht="24">
      <c r="A32" s="4" t="s">
        <v>81</v>
      </c>
      <c r="C32" s="5">
        <v>0</v>
      </c>
      <c r="E32" s="5">
        <v>852526190</v>
      </c>
      <c r="G32" s="5">
        <v>0</v>
      </c>
      <c r="I32" s="5">
        <v>852526190</v>
      </c>
      <c r="K32" s="8">
        <v>5.061503647154849E-2</v>
      </c>
      <c r="M32" s="5">
        <v>0</v>
      </c>
      <c r="O32" s="5">
        <v>-7291272784</v>
      </c>
      <c r="Q32" s="5">
        <v>-86604314</v>
      </c>
      <c r="S32" s="5">
        <v>-7377877098</v>
      </c>
      <c r="U32" s="8">
        <v>-6.9562973696058687E-3</v>
      </c>
    </row>
    <row r="33" spans="1:21" ht="24">
      <c r="A33" s="4" t="s">
        <v>83</v>
      </c>
      <c r="C33" s="5">
        <v>0</v>
      </c>
      <c r="E33" s="5">
        <v>18483275695</v>
      </c>
      <c r="G33" s="5">
        <v>0</v>
      </c>
      <c r="I33" s="5">
        <v>18483275695</v>
      </c>
      <c r="K33" s="8">
        <v>1.0973641448083966</v>
      </c>
      <c r="M33" s="5">
        <v>0</v>
      </c>
      <c r="O33" s="5">
        <v>26840957541</v>
      </c>
      <c r="Q33" s="5">
        <v>-357830651</v>
      </c>
      <c r="S33" s="5">
        <v>26483126890</v>
      </c>
      <c r="U33" s="8">
        <v>2.4969852909827565E-2</v>
      </c>
    </row>
    <row r="34" spans="1:21" ht="24">
      <c r="A34" s="4" t="s">
        <v>29</v>
      </c>
      <c r="C34" s="5">
        <v>0</v>
      </c>
      <c r="E34" s="5">
        <v>11121675885</v>
      </c>
      <c r="G34" s="5">
        <v>0</v>
      </c>
      <c r="I34" s="5">
        <v>11121675885</v>
      </c>
      <c r="K34" s="8">
        <v>0.66030115807235934</v>
      </c>
      <c r="M34" s="5">
        <v>0</v>
      </c>
      <c r="O34" s="5">
        <v>12791198990</v>
      </c>
      <c r="Q34" s="5">
        <v>43576599</v>
      </c>
      <c r="S34" s="5">
        <v>12834775589</v>
      </c>
      <c r="U34" s="8">
        <v>1.2101382888777733E-2</v>
      </c>
    </row>
    <row r="35" spans="1:21" ht="24">
      <c r="A35" s="4" t="s">
        <v>35</v>
      </c>
      <c r="C35" s="5">
        <v>527706699</v>
      </c>
      <c r="E35" s="5">
        <v>-757292657</v>
      </c>
      <c r="G35" s="5">
        <v>0</v>
      </c>
      <c r="I35" s="5">
        <v>-229585958</v>
      </c>
      <c r="K35" s="8">
        <v>-1.3630668211524855E-2</v>
      </c>
      <c r="M35" s="5">
        <v>527706699</v>
      </c>
      <c r="O35" s="5">
        <v>-611547845</v>
      </c>
      <c r="Q35" s="5">
        <v>743489344</v>
      </c>
      <c r="S35" s="5">
        <v>659648198</v>
      </c>
      <c r="U35" s="8">
        <v>6.2195519980355347E-4</v>
      </c>
    </row>
    <row r="36" spans="1:21" ht="24">
      <c r="A36" s="4" t="s">
        <v>22</v>
      </c>
      <c r="C36" s="5">
        <v>0</v>
      </c>
      <c r="E36" s="5">
        <v>22379717319</v>
      </c>
      <c r="G36" s="5">
        <v>0</v>
      </c>
      <c r="I36" s="5">
        <v>22379717319</v>
      </c>
      <c r="K36" s="8">
        <v>1.3286984278150216</v>
      </c>
      <c r="M36" s="5">
        <v>0</v>
      </c>
      <c r="O36" s="5">
        <v>28064252326</v>
      </c>
      <c r="Q36" s="5">
        <v>-10037750</v>
      </c>
      <c r="S36" s="5">
        <v>28054214576</v>
      </c>
      <c r="U36" s="8">
        <v>2.6451166977868167E-2</v>
      </c>
    </row>
    <row r="37" spans="1:21" ht="24">
      <c r="A37" s="4" t="s">
        <v>51</v>
      </c>
      <c r="C37" s="5">
        <v>0</v>
      </c>
      <c r="E37" s="5">
        <v>-3011207551</v>
      </c>
      <c r="G37" s="5">
        <v>0</v>
      </c>
      <c r="I37" s="5">
        <v>-3011207551</v>
      </c>
      <c r="K37" s="8">
        <v>-0.17877735816804313</v>
      </c>
      <c r="M37" s="5">
        <v>0</v>
      </c>
      <c r="O37" s="5">
        <v>6808143835</v>
      </c>
      <c r="Q37" s="5">
        <v>4033146</v>
      </c>
      <c r="S37" s="5">
        <v>6812176981</v>
      </c>
      <c r="U37" s="8">
        <v>6.4229219577357551E-3</v>
      </c>
    </row>
    <row r="38" spans="1:21" ht="24">
      <c r="A38" s="4" t="s">
        <v>85</v>
      </c>
      <c r="C38" s="5">
        <v>0</v>
      </c>
      <c r="E38" s="5">
        <v>-11710746504</v>
      </c>
      <c r="G38" s="5">
        <v>0</v>
      </c>
      <c r="I38" s="5">
        <v>-11710746504</v>
      </c>
      <c r="K38" s="8">
        <v>-0.69527466529681503</v>
      </c>
      <c r="M38" s="5">
        <v>0</v>
      </c>
      <c r="O38" s="5">
        <v>-1307311587</v>
      </c>
      <c r="Q38" s="5">
        <v>-1641390676</v>
      </c>
      <c r="S38" s="5">
        <v>-2948702263</v>
      </c>
      <c r="U38" s="8">
        <v>-2.7802102858853796E-3</v>
      </c>
    </row>
    <row r="39" spans="1:21" ht="24">
      <c r="A39" s="4" t="s">
        <v>68</v>
      </c>
      <c r="C39" s="5">
        <v>0</v>
      </c>
      <c r="E39" s="5">
        <v>13035357057</v>
      </c>
      <c r="G39" s="5">
        <v>0</v>
      </c>
      <c r="I39" s="5">
        <v>13035357057</v>
      </c>
      <c r="K39" s="8">
        <v>0.77391765859968709</v>
      </c>
      <c r="M39" s="5">
        <v>0</v>
      </c>
      <c r="O39" s="5">
        <v>6795288406</v>
      </c>
      <c r="Q39" s="5">
        <v>-258980774</v>
      </c>
      <c r="S39" s="5">
        <v>6536307632</v>
      </c>
      <c r="U39" s="8">
        <v>6.1628160761504147E-3</v>
      </c>
    </row>
    <row r="40" spans="1:21" ht="24">
      <c r="A40" s="4" t="s">
        <v>42</v>
      </c>
      <c r="C40" s="5">
        <v>0</v>
      </c>
      <c r="E40" s="5">
        <v>440277171</v>
      </c>
      <c r="G40" s="5">
        <v>0</v>
      </c>
      <c r="I40" s="5">
        <v>440277171</v>
      </c>
      <c r="K40" s="8">
        <v>2.6139543076975958E-2</v>
      </c>
      <c r="M40" s="5">
        <v>1257300000</v>
      </c>
      <c r="O40" s="5">
        <v>2215588332</v>
      </c>
      <c r="Q40" s="5">
        <v>2130373575</v>
      </c>
      <c r="S40" s="5">
        <v>5603261907</v>
      </c>
      <c r="U40" s="8">
        <v>5.2830855742288033E-3</v>
      </c>
    </row>
    <row r="41" spans="1:21" ht="24">
      <c r="A41" s="4" t="s">
        <v>30</v>
      </c>
      <c r="C41" s="5">
        <v>0</v>
      </c>
      <c r="E41" s="5">
        <v>-28521784859</v>
      </c>
      <c r="G41" s="5">
        <v>0</v>
      </c>
      <c r="I41" s="5">
        <v>-28521784859</v>
      </c>
      <c r="K41" s="8">
        <v>-1.6933569875101953</v>
      </c>
      <c r="M41" s="5">
        <v>0</v>
      </c>
      <c r="O41" s="5">
        <v>7838412523</v>
      </c>
      <c r="Q41" s="5">
        <v>42026516</v>
      </c>
      <c r="S41" s="5">
        <v>7880439039</v>
      </c>
      <c r="U41" s="8">
        <v>7.4301423878686441E-3</v>
      </c>
    </row>
    <row r="42" spans="1:21" ht="24">
      <c r="A42" s="4" t="s">
        <v>62</v>
      </c>
      <c r="C42" s="5">
        <v>0</v>
      </c>
      <c r="E42" s="5">
        <v>-9857232452</v>
      </c>
      <c r="G42" s="5">
        <v>0</v>
      </c>
      <c r="I42" s="5">
        <v>-9857232452</v>
      </c>
      <c r="K42" s="8">
        <v>-0.58523032596395819</v>
      </c>
      <c r="M42" s="5">
        <v>27705788370</v>
      </c>
      <c r="O42" s="5">
        <v>3955901524</v>
      </c>
      <c r="Q42" s="5">
        <v>198226491</v>
      </c>
      <c r="S42" s="5">
        <v>31859916385</v>
      </c>
      <c r="U42" s="8">
        <v>3.003940694606003E-2</v>
      </c>
    </row>
    <row r="43" spans="1:21" ht="24">
      <c r="A43" s="4" t="s">
        <v>77</v>
      </c>
      <c r="C43" s="5">
        <v>0</v>
      </c>
      <c r="E43" s="5">
        <v>-248032875</v>
      </c>
      <c r="G43" s="5">
        <v>0</v>
      </c>
      <c r="I43" s="5">
        <v>-248032875</v>
      </c>
      <c r="K43" s="8">
        <v>-1.4725873716874349E-2</v>
      </c>
      <c r="M43" s="5">
        <v>0</v>
      </c>
      <c r="O43" s="5">
        <v>-3033605484</v>
      </c>
      <c r="Q43" s="5">
        <v>-46154619</v>
      </c>
      <c r="S43" s="5">
        <v>-3079760103</v>
      </c>
      <c r="U43" s="8">
        <v>-2.9037793418005783E-3</v>
      </c>
    </row>
    <row r="44" spans="1:21" ht="24">
      <c r="A44" s="4" t="s">
        <v>34</v>
      </c>
      <c r="C44" s="5">
        <v>0</v>
      </c>
      <c r="E44" s="5">
        <v>-10042767909</v>
      </c>
      <c r="G44" s="5">
        <v>0</v>
      </c>
      <c r="I44" s="5">
        <v>-10042767909</v>
      </c>
      <c r="K44" s="8">
        <v>-0.59624568717276794</v>
      </c>
      <c r="M44" s="5">
        <v>0</v>
      </c>
      <c r="O44" s="5">
        <v>50814390020</v>
      </c>
      <c r="Q44" s="5">
        <v>4274752067</v>
      </c>
      <c r="S44" s="5">
        <v>55089142087</v>
      </c>
      <c r="U44" s="8">
        <v>5.194129003552047E-2</v>
      </c>
    </row>
    <row r="45" spans="1:21" ht="24">
      <c r="A45" s="4" t="s">
        <v>26</v>
      </c>
      <c r="C45" s="5">
        <v>0</v>
      </c>
      <c r="E45" s="5">
        <v>3619627450</v>
      </c>
      <c r="G45" s="5">
        <v>0</v>
      </c>
      <c r="I45" s="5">
        <v>3619627450</v>
      </c>
      <c r="K45" s="8">
        <v>0.21489964477826545</v>
      </c>
      <c r="M45" s="5">
        <v>0</v>
      </c>
      <c r="O45" s="5">
        <v>896132120</v>
      </c>
      <c r="Q45" s="5">
        <v>-51353283</v>
      </c>
      <c r="S45" s="5">
        <v>844778837</v>
      </c>
      <c r="U45" s="8">
        <v>7.9650727759002921E-4</v>
      </c>
    </row>
    <row r="46" spans="1:21" ht="24">
      <c r="A46" s="4" t="s">
        <v>94</v>
      </c>
      <c r="C46" s="5">
        <v>0</v>
      </c>
      <c r="E46" s="5">
        <v>3475717619</v>
      </c>
      <c r="G46" s="5">
        <v>0</v>
      </c>
      <c r="I46" s="5">
        <v>3475717619</v>
      </c>
      <c r="K46" s="8">
        <v>0.20635562416034242</v>
      </c>
      <c r="M46" s="5">
        <v>0</v>
      </c>
      <c r="O46" s="5">
        <v>652728088</v>
      </c>
      <c r="Q46" s="5">
        <v>-59847720</v>
      </c>
      <c r="S46" s="5">
        <v>592880368</v>
      </c>
      <c r="U46" s="8">
        <v>5.5900255447835598E-4</v>
      </c>
    </row>
    <row r="47" spans="1:21" ht="24">
      <c r="A47" s="4" t="s">
        <v>52</v>
      </c>
      <c r="C47" s="5">
        <v>0</v>
      </c>
      <c r="E47" s="5">
        <v>2281319616</v>
      </c>
      <c r="G47" s="5">
        <v>0</v>
      </c>
      <c r="I47" s="5">
        <v>2281319616</v>
      </c>
      <c r="K47" s="8">
        <v>0.13544343496016115</v>
      </c>
      <c r="M47" s="5">
        <v>0</v>
      </c>
      <c r="O47" s="5">
        <v>3955021302</v>
      </c>
      <c r="Q47" s="5">
        <v>-69145488</v>
      </c>
      <c r="S47" s="5">
        <v>3885875814</v>
      </c>
      <c r="U47" s="8">
        <v>3.6638327454480003E-3</v>
      </c>
    </row>
    <row r="48" spans="1:21" ht="24">
      <c r="A48" s="4" t="s">
        <v>44</v>
      </c>
      <c r="C48" s="5">
        <v>0</v>
      </c>
      <c r="E48" s="5">
        <v>1241465956</v>
      </c>
      <c r="G48" s="5">
        <v>0</v>
      </c>
      <c r="I48" s="5">
        <v>1241465956</v>
      </c>
      <c r="K48" s="8">
        <v>7.3706644298078175E-2</v>
      </c>
      <c r="M48" s="5">
        <v>0</v>
      </c>
      <c r="O48" s="5">
        <v>-2603569657</v>
      </c>
      <c r="Q48" s="5">
        <v>-343381661</v>
      </c>
      <c r="S48" s="5">
        <v>-2946951318</v>
      </c>
      <c r="U48" s="8">
        <v>-2.7785593917411646E-3</v>
      </c>
    </row>
    <row r="49" spans="1:21" ht="24">
      <c r="A49" s="4" t="s">
        <v>138</v>
      </c>
      <c r="C49" s="5">
        <v>0</v>
      </c>
      <c r="E49" s="5">
        <v>0</v>
      </c>
      <c r="G49" s="5">
        <v>0</v>
      </c>
      <c r="I49" s="5">
        <v>0</v>
      </c>
      <c r="K49" s="8">
        <v>0</v>
      </c>
      <c r="M49" s="5">
        <v>0</v>
      </c>
      <c r="O49" s="5">
        <v>0</v>
      </c>
      <c r="Q49" s="5">
        <v>0</v>
      </c>
      <c r="S49" s="5">
        <v>0</v>
      </c>
      <c r="U49" s="8">
        <v>0</v>
      </c>
    </row>
    <row r="50" spans="1:21" ht="24">
      <c r="A50" s="4" t="s">
        <v>64</v>
      </c>
      <c r="C50" s="5">
        <v>0</v>
      </c>
      <c r="E50" s="5">
        <v>24933249595</v>
      </c>
      <c r="G50" s="5">
        <v>0</v>
      </c>
      <c r="I50" s="5">
        <v>24933249595</v>
      </c>
      <c r="K50" s="8">
        <v>1.4803033061132662</v>
      </c>
      <c r="M50" s="5">
        <v>0</v>
      </c>
      <c r="O50" s="5">
        <v>36594488117</v>
      </c>
      <c r="Q50" s="5">
        <v>158472568</v>
      </c>
      <c r="S50" s="5">
        <v>36752960685</v>
      </c>
      <c r="U50" s="8">
        <v>3.4652857501190841E-2</v>
      </c>
    </row>
    <row r="51" spans="1:21" ht="24">
      <c r="A51" s="4" t="s">
        <v>33</v>
      </c>
      <c r="C51" s="5">
        <v>0</v>
      </c>
      <c r="E51" s="5">
        <v>4894296238</v>
      </c>
      <c r="G51" s="5">
        <v>0</v>
      </c>
      <c r="I51" s="5">
        <v>4894296238</v>
      </c>
      <c r="K51" s="8">
        <v>0.29057756288863401</v>
      </c>
      <c r="M51" s="5">
        <v>0</v>
      </c>
      <c r="O51" s="5">
        <v>-4750936136</v>
      </c>
      <c r="Q51" s="5">
        <v>804607950</v>
      </c>
      <c r="S51" s="5">
        <v>-3946328186</v>
      </c>
      <c r="U51" s="8">
        <v>-3.7208308047466613E-3</v>
      </c>
    </row>
    <row r="52" spans="1:21" ht="24">
      <c r="A52" s="4" t="s">
        <v>24</v>
      </c>
      <c r="C52" s="5">
        <v>0</v>
      </c>
      <c r="E52" s="5">
        <v>-61288754547</v>
      </c>
      <c r="G52" s="5">
        <v>0</v>
      </c>
      <c r="I52" s="5">
        <v>-61288754547</v>
      </c>
      <c r="K52" s="8">
        <v>-3.6387533697846726</v>
      </c>
      <c r="M52" s="5">
        <v>0</v>
      </c>
      <c r="O52" s="5">
        <v>115082274852</v>
      </c>
      <c r="Q52" s="5">
        <v>1644788139</v>
      </c>
      <c r="S52" s="5">
        <v>116727062991</v>
      </c>
      <c r="U52" s="8">
        <v>0.11005715471544331</v>
      </c>
    </row>
    <row r="53" spans="1:21" ht="24">
      <c r="A53" s="4" t="s">
        <v>97</v>
      </c>
      <c r="C53" s="5">
        <v>0</v>
      </c>
      <c r="E53" s="5">
        <v>-7750813612</v>
      </c>
      <c r="G53" s="5">
        <v>0</v>
      </c>
      <c r="I53" s="5">
        <v>-7750813612</v>
      </c>
      <c r="K53" s="8">
        <v>-0.46017086425879122</v>
      </c>
      <c r="M53" s="5">
        <v>0</v>
      </c>
      <c r="O53" s="5">
        <v>2266287695</v>
      </c>
      <c r="Q53" s="5">
        <v>-74862435</v>
      </c>
      <c r="S53" s="5">
        <v>2191425260</v>
      </c>
      <c r="U53" s="8">
        <v>2.0662048946245345E-3</v>
      </c>
    </row>
    <row r="54" spans="1:21" ht="24">
      <c r="A54" s="4" t="s">
        <v>23</v>
      </c>
      <c r="C54" s="5">
        <v>0</v>
      </c>
      <c r="E54" s="5">
        <v>-3824800004</v>
      </c>
      <c r="G54" s="5">
        <v>0</v>
      </c>
      <c r="I54" s="5">
        <v>-3824800004</v>
      </c>
      <c r="K54" s="8">
        <v>-0.2270808732560331</v>
      </c>
      <c r="M54" s="5">
        <v>0</v>
      </c>
      <c r="O54" s="5">
        <v>4351588501</v>
      </c>
      <c r="Q54" s="5">
        <v>-608</v>
      </c>
      <c r="S54" s="5">
        <v>4351587893</v>
      </c>
      <c r="U54" s="8">
        <v>4.1029335419385761E-3</v>
      </c>
    </row>
    <row r="55" spans="1:21" ht="24">
      <c r="A55" s="4" t="s">
        <v>58</v>
      </c>
      <c r="C55" s="5">
        <v>0</v>
      </c>
      <c r="E55" s="5">
        <v>17975932324</v>
      </c>
      <c r="G55" s="5">
        <v>0</v>
      </c>
      <c r="I55" s="5">
        <v>17975932324</v>
      </c>
      <c r="K55" s="8">
        <v>1.0672428376532894</v>
      </c>
      <c r="M55" s="5">
        <v>0</v>
      </c>
      <c r="O55" s="5">
        <v>9340489294</v>
      </c>
      <c r="Q55" s="5">
        <v>-84701256</v>
      </c>
      <c r="S55" s="5">
        <v>9255788038</v>
      </c>
      <c r="U55" s="8">
        <v>8.726902485245068E-3</v>
      </c>
    </row>
    <row r="56" spans="1:21" ht="24">
      <c r="A56" s="4" t="s">
        <v>139</v>
      </c>
      <c r="C56" s="5">
        <v>0</v>
      </c>
      <c r="E56" s="5">
        <v>0</v>
      </c>
      <c r="G56" s="5">
        <v>0</v>
      </c>
      <c r="I56" s="5">
        <v>0</v>
      </c>
      <c r="K56" s="8">
        <v>0</v>
      </c>
      <c r="M56" s="5">
        <v>0</v>
      </c>
      <c r="O56" s="5">
        <v>0</v>
      </c>
      <c r="Q56" s="5">
        <v>839850102</v>
      </c>
      <c r="S56" s="5">
        <v>839850102</v>
      </c>
      <c r="U56" s="8">
        <v>7.9186017573937913E-4</v>
      </c>
    </row>
    <row r="57" spans="1:21" ht="24">
      <c r="A57" s="4" t="s">
        <v>71</v>
      </c>
      <c r="C57" s="5">
        <v>0</v>
      </c>
      <c r="E57" s="5">
        <v>-20000387949</v>
      </c>
      <c r="G57" s="5">
        <v>0</v>
      </c>
      <c r="I57" s="5">
        <v>-20000387949</v>
      </c>
      <c r="K57" s="8">
        <v>-1.1874360897742671</v>
      </c>
      <c r="M57" s="5">
        <v>0</v>
      </c>
      <c r="O57" s="5">
        <v>33406854059</v>
      </c>
      <c r="Q57" s="5">
        <v>810334662</v>
      </c>
      <c r="S57" s="5">
        <v>34217188721</v>
      </c>
      <c r="U57" s="8">
        <v>3.2261982238728788E-2</v>
      </c>
    </row>
    <row r="58" spans="1:21" ht="24">
      <c r="A58" s="4" t="s">
        <v>66</v>
      </c>
      <c r="C58" s="5">
        <v>0</v>
      </c>
      <c r="E58" s="5">
        <v>47277496097</v>
      </c>
      <c r="G58" s="5">
        <v>0</v>
      </c>
      <c r="I58" s="5">
        <v>47277496097</v>
      </c>
      <c r="K58" s="8">
        <v>2.8068958083658946</v>
      </c>
      <c r="M58" s="5">
        <v>0</v>
      </c>
      <c r="O58" s="5">
        <v>84327569729</v>
      </c>
      <c r="Q58" s="5">
        <v>-94157762</v>
      </c>
      <c r="S58" s="5">
        <v>84233411967</v>
      </c>
      <c r="U58" s="8">
        <v>7.9420225400313335E-2</v>
      </c>
    </row>
    <row r="59" spans="1:21" ht="24">
      <c r="A59" s="4" t="s">
        <v>54</v>
      </c>
      <c r="C59" s="5">
        <v>0</v>
      </c>
      <c r="E59" s="5">
        <v>15181687029</v>
      </c>
      <c r="G59" s="5">
        <v>0</v>
      </c>
      <c r="I59" s="5">
        <v>15181687029</v>
      </c>
      <c r="K59" s="8">
        <v>0.90134667026765425</v>
      </c>
      <c r="M59" s="5">
        <v>0</v>
      </c>
      <c r="O59" s="5">
        <v>20665599521</v>
      </c>
      <c r="Q59" s="5">
        <v>-215113174</v>
      </c>
      <c r="S59" s="5">
        <v>20450486347</v>
      </c>
      <c r="U59" s="8">
        <v>1.9281923850610182E-2</v>
      </c>
    </row>
    <row r="60" spans="1:21" ht="24">
      <c r="A60" s="4" t="s">
        <v>56</v>
      </c>
      <c r="C60" s="5">
        <v>0</v>
      </c>
      <c r="E60" s="5">
        <v>5523626401</v>
      </c>
      <c r="G60" s="5">
        <v>0</v>
      </c>
      <c r="I60" s="5">
        <v>5523626401</v>
      </c>
      <c r="K60" s="8">
        <v>0.32794130552379053</v>
      </c>
      <c r="M60" s="5">
        <v>0</v>
      </c>
      <c r="O60" s="5">
        <v>-3778413174</v>
      </c>
      <c r="Q60" s="5">
        <v>-198402353</v>
      </c>
      <c r="S60" s="5">
        <v>-3976815527</v>
      </c>
      <c r="U60" s="8">
        <v>-3.7495760667220967E-3</v>
      </c>
    </row>
    <row r="61" spans="1:21" ht="24">
      <c r="A61" s="4" t="s">
        <v>84</v>
      </c>
      <c r="C61" s="5">
        <v>18624092920</v>
      </c>
      <c r="E61" s="5">
        <v>3467912172</v>
      </c>
      <c r="G61" s="5">
        <v>0</v>
      </c>
      <c r="I61" s="5">
        <v>22092005092</v>
      </c>
      <c r="K61" s="8">
        <v>1.3116167650652644</v>
      </c>
      <c r="M61" s="5">
        <v>18624092920</v>
      </c>
      <c r="O61" s="5">
        <v>4577391708</v>
      </c>
      <c r="Q61" s="5">
        <v>-7371699</v>
      </c>
      <c r="S61" s="5">
        <v>23194112929</v>
      </c>
      <c r="U61" s="8">
        <v>2.1868776697579001E-2</v>
      </c>
    </row>
    <row r="62" spans="1:21" ht="24">
      <c r="A62" s="4" t="s">
        <v>57</v>
      </c>
      <c r="C62" s="5">
        <v>0</v>
      </c>
      <c r="E62" s="5">
        <v>27133055128</v>
      </c>
      <c r="G62" s="5">
        <v>0</v>
      </c>
      <c r="I62" s="5">
        <v>27133055128</v>
      </c>
      <c r="K62" s="8">
        <v>1.6109071967492936</v>
      </c>
      <c r="M62" s="5">
        <v>0</v>
      </c>
      <c r="O62" s="5">
        <v>58956806644</v>
      </c>
      <c r="Q62" s="5">
        <v>-1338570886</v>
      </c>
      <c r="S62" s="5">
        <v>57618235758</v>
      </c>
      <c r="U62" s="8">
        <v>5.4325868609733E-2</v>
      </c>
    </row>
    <row r="63" spans="1:21" ht="24">
      <c r="A63" s="4" t="s">
        <v>91</v>
      </c>
      <c r="C63" s="5">
        <v>0</v>
      </c>
      <c r="E63" s="5">
        <v>-7124135139</v>
      </c>
      <c r="G63" s="5">
        <v>0</v>
      </c>
      <c r="I63" s="5">
        <v>-7124135139</v>
      </c>
      <c r="K63" s="8">
        <v>-0.42296455419008905</v>
      </c>
      <c r="M63" s="5">
        <v>0</v>
      </c>
      <c r="O63" s="5">
        <v>-9801138975</v>
      </c>
      <c r="Q63" s="5">
        <v>-306191903</v>
      </c>
      <c r="S63" s="5">
        <v>-10107330878</v>
      </c>
      <c r="U63" s="8">
        <v>-9.5297872635242403E-3</v>
      </c>
    </row>
    <row r="64" spans="1:21" ht="24">
      <c r="A64" s="4" t="s">
        <v>98</v>
      </c>
      <c r="C64" s="5">
        <v>0</v>
      </c>
      <c r="E64" s="5">
        <v>-7724476399</v>
      </c>
      <c r="G64" s="5">
        <v>0</v>
      </c>
      <c r="I64" s="5">
        <v>-7724476399</v>
      </c>
      <c r="K64" s="8">
        <v>-0.45860720672874639</v>
      </c>
      <c r="M64" s="5">
        <v>0</v>
      </c>
      <c r="O64" s="5">
        <v>67461476</v>
      </c>
      <c r="Q64" s="5">
        <v>-130706723</v>
      </c>
      <c r="S64" s="5">
        <v>-63245247</v>
      </c>
      <c r="U64" s="8">
        <v>-5.9631346456751924E-5</v>
      </c>
    </row>
    <row r="65" spans="1:21" ht="24">
      <c r="A65" s="4" t="s">
        <v>140</v>
      </c>
      <c r="C65" s="5">
        <v>0</v>
      </c>
      <c r="E65" s="5">
        <v>0</v>
      </c>
      <c r="G65" s="5">
        <v>0</v>
      </c>
      <c r="I65" s="5">
        <v>0</v>
      </c>
      <c r="K65" s="8">
        <v>0</v>
      </c>
      <c r="M65" s="5">
        <v>0</v>
      </c>
      <c r="O65" s="5">
        <v>0</v>
      </c>
      <c r="Q65" s="5">
        <v>251370466</v>
      </c>
      <c r="S65" s="5">
        <v>251370466</v>
      </c>
      <c r="U65" s="8">
        <v>2.3700689076352536E-4</v>
      </c>
    </row>
    <row r="66" spans="1:21" ht="24">
      <c r="A66" s="4" t="s">
        <v>31</v>
      </c>
      <c r="C66" s="5">
        <v>0</v>
      </c>
      <c r="E66" s="5">
        <v>-15041236538</v>
      </c>
      <c r="G66" s="5">
        <v>0</v>
      </c>
      <c r="I66" s="5">
        <v>-15041236538</v>
      </c>
      <c r="K66" s="8">
        <v>-0.89300803292395947</v>
      </c>
      <c r="M66" s="5">
        <v>0</v>
      </c>
      <c r="O66" s="5">
        <v>15714286571</v>
      </c>
      <c r="Q66" s="5">
        <v>-61223174</v>
      </c>
      <c r="S66" s="5">
        <v>15653063397</v>
      </c>
      <c r="U66" s="8">
        <v>1.4758630740046113E-2</v>
      </c>
    </row>
    <row r="67" spans="1:21" ht="24">
      <c r="A67" s="4" t="s">
        <v>80</v>
      </c>
      <c r="C67" s="5">
        <v>0</v>
      </c>
      <c r="E67" s="5">
        <v>-6097935394</v>
      </c>
      <c r="G67" s="5">
        <v>0</v>
      </c>
      <c r="I67" s="5">
        <v>-6097935394</v>
      </c>
      <c r="K67" s="8">
        <v>-0.36203840537550686</v>
      </c>
      <c r="M67" s="5">
        <v>0</v>
      </c>
      <c r="O67" s="5">
        <v>-11127337965</v>
      </c>
      <c r="Q67" s="5">
        <v>-109854050</v>
      </c>
      <c r="S67" s="5">
        <v>-11237192015</v>
      </c>
      <c r="U67" s="8">
        <v>-1.0595086935900673E-2</v>
      </c>
    </row>
    <row r="68" spans="1:21" ht="24">
      <c r="A68" s="4" t="s">
        <v>15</v>
      </c>
      <c r="C68" s="5">
        <v>0</v>
      </c>
      <c r="E68" s="5">
        <v>-3913307725</v>
      </c>
      <c r="G68" s="5">
        <v>0</v>
      </c>
      <c r="I68" s="5">
        <v>-3913307725</v>
      </c>
      <c r="K68" s="8">
        <v>-0.23233563443401947</v>
      </c>
      <c r="M68" s="5">
        <v>0</v>
      </c>
      <c r="O68" s="5">
        <v>-8973119081</v>
      </c>
      <c r="Q68" s="5">
        <v>-191615709</v>
      </c>
      <c r="S68" s="5">
        <v>-9164734790</v>
      </c>
      <c r="U68" s="8">
        <v>-8.6410521164813799E-3</v>
      </c>
    </row>
    <row r="69" spans="1:21" ht="24">
      <c r="A69" s="4" t="s">
        <v>59</v>
      </c>
      <c r="C69" s="5">
        <v>0</v>
      </c>
      <c r="E69" s="5">
        <v>-21964766582</v>
      </c>
      <c r="G69" s="5">
        <v>0</v>
      </c>
      <c r="I69" s="5">
        <v>-21964766582</v>
      </c>
      <c r="K69" s="8">
        <v>-1.304062531658974</v>
      </c>
      <c r="M69" s="5">
        <v>0</v>
      </c>
      <c r="O69" s="5">
        <v>6946973173</v>
      </c>
      <c r="Q69" s="5">
        <v>107661455</v>
      </c>
      <c r="S69" s="5">
        <v>7054634628</v>
      </c>
      <c r="U69" s="8">
        <v>6.6515253174371704E-3</v>
      </c>
    </row>
    <row r="70" spans="1:21" ht="24">
      <c r="A70" s="4" t="s">
        <v>17</v>
      </c>
      <c r="C70" s="5">
        <v>0</v>
      </c>
      <c r="E70" s="5">
        <v>297121545</v>
      </c>
      <c r="G70" s="5">
        <v>0</v>
      </c>
      <c r="I70" s="5">
        <v>297121545</v>
      </c>
      <c r="K70" s="8">
        <v>1.7640300102285227E-2</v>
      </c>
      <c r="M70" s="5">
        <v>0</v>
      </c>
      <c r="O70" s="5">
        <v>315599200</v>
      </c>
      <c r="Q70" s="5">
        <v>454418314</v>
      </c>
      <c r="S70" s="5">
        <v>770017514</v>
      </c>
      <c r="U70" s="8">
        <v>7.2601789593929207E-4</v>
      </c>
    </row>
    <row r="71" spans="1:21" ht="24">
      <c r="A71" s="4" t="s">
        <v>90</v>
      </c>
      <c r="C71" s="5">
        <v>0</v>
      </c>
      <c r="E71" s="5">
        <v>-3411441997</v>
      </c>
      <c r="G71" s="5">
        <v>0</v>
      </c>
      <c r="I71" s="5">
        <v>-3411441997</v>
      </c>
      <c r="K71" s="8">
        <v>-0.20253953851989837</v>
      </c>
      <c r="M71" s="5">
        <v>0</v>
      </c>
      <c r="O71" s="5">
        <v>-21123577257</v>
      </c>
      <c r="Q71" s="5">
        <v>-471001693</v>
      </c>
      <c r="S71" s="5">
        <v>-21594578950</v>
      </c>
      <c r="U71" s="8">
        <v>-2.0360641787913837E-2</v>
      </c>
    </row>
    <row r="72" spans="1:21" ht="24">
      <c r="A72" s="4" t="s">
        <v>36</v>
      </c>
      <c r="C72" s="5">
        <v>0</v>
      </c>
      <c r="E72" s="5">
        <v>-21754655708</v>
      </c>
      <c r="G72" s="5">
        <v>0</v>
      </c>
      <c r="I72" s="5">
        <v>-21754655708</v>
      </c>
      <c r="K72" s="8">
        <v>-1.2915881118988268</v>
      </c>
      <c r="M72" s="5">
        <v>0</v>
      </c>
      <c r="O72" s="5">
        <v>-12154683326</v>
      </c>
      <c r="Q72" s="5">
        <v>-160776301</v>
      </c>
      <c r="S72" s="5">
        <v>-12315459627</v>
      </c>
      <c r="U72" s="8">
        <v>-1.1611741192057923E-2</v>
      </c>
    </row>
    <row r="73" spans="1:21" ht="24">
      <c r="A73" s="4" t="s">
        <v>89</v>
      </c>
      <c r="C73" s="5">
        <v>0</v>
      </c>
      <c r="E73" s="5">
        <v>2799244800</v>
      </c>
      <c r="G73" s="5">
        <v>0</v>
      </c>
      <c r="I73" s="5">
        <v>2799244800</v>
      </c>
      <c r="K73" s="8">
        <v>0.16619299126140916</v>
      </c>
      <c r="M73" s="5">
        <v>0</v>
      </c>
      <c r="O73" s="5">
        <v>310143520</v>
      </c>
      <c r="Q73" s="5">
        <v>-672467805</v>
      </c>
      <c r="S73" s="5">
        <v>-362324285</v>
      </c>
      <c r="U73" s="8">
        <v>-3.4162069077744176E-4</v>
      </c>
    </row>
    <row r="74" spans="1:21" ht="24">
      <c r="A74" s="4" t="s">
        <v>50</v>
      </c>
      <c r="C74" s="5">
        <v>0</v>
      </c>
      <c r="E74" s="5">
        <v>3189641501</v>
      </c>
      <c r="G74" s="5">
        <v>0</v>
      </c>
      <c r="I74" s="5">
        <v>3189641501</v>
      </c>
      <c r="K74" s="8">
        <v>0.18937109827004805</v>
      </c>
      <c r="M74" s="5">
        <v>0</v>
      </c>
      <c r="O74" s="5">
        <v>-17591719616</v>
      </c>
      <c r="Q74" s="5">
        <v>-293021086</v>
      </c>
      <c r="S74" s="5">
        <v>-17884740702</v>
      </c>
      <c r="U74" s="8">
        <v>-1.6862787635095088E-2</v>
      </c>
    </row>
    <row r="75" spans="1:21" ht="24">
      <c r="A75" s="4" t="s">
        <v>95</v>
      </c>
      <c r="C75" s="5">
        <v>0</v>
      </c>
      <c r="E75" s="5">
        <v>-565000530</v>
      </c>
      <c r="G75" s="5">
        <v>0</v>
      </c>
      <c r="I75" s="5">
        <v>-565000530</v>
      </c>
      <c r="K75" s="8">
        <v>-3.3544450326381439E-2</v>
      </c>
      <c r="M75" s="5">
        <v>0</v>
      </c>
      <c r="O75" s="5">
        <v>1862310860</v>
      </c>
      <c r="Q75" s="5">
        <v>-4316611</v>
      </c>
      <c r="S75" s="5">
        <v>1857994249</v>
      </c>
      <c r="U75" s="8">
        <v>1.7518264855028807E-3</v>
      </c>
    </row>
    <row r="76" spans="1:21" ht="24">
      <c r="A76" s="4" t="s">
        <v>55</v>
      </c>
      <c r="C76" s="5">
        <v>0</v>
      </c>
      <c r="E76" s="5">
        <v>27797883443</v>
      </c>
      <c r="G76" s="5">
        <v>0</v>
      </c>
      <c r="I76" s="5">
        <v>27797883443</v>
      </c>
      <c r="K76" s="8">
        <v>1.6503784878436389</v>
      </c>
      <c r="M76" s="5">
        <v>0</v>
      </c>
      <c r="O76" s="5">
        <v>35441919303</v>
      </c>
      <c r="Q76" s="5">
        <v>-50552145</v>
      </c>
      <c r="S76" s="5">
        <v>35391367158</v>
      </c>
      <c r="U76" s="8">
        <v>3.3369066873544025E-2</v>
      </c>
    </row>
    <row r="77" spans="1:21" ht="24">
      <c r="A77" s="4" t="s">
        <v>28</v>
      </c>
      <c r="C77" s="5">
        <v>0</v>
      </c>
      <c r="E77" s="5">
        <v>14467245666</v>
      </c>
      <c r="G77" s="5">
        <v>0</v>
      </c>
      <c r="I77" s="5">
        <v>14467245666</v>
      </c>
      <c r="K77" s="8">
        <v>0.85892982012369823</v>
      </c>
      <c r="M77" s="5">
        <v>0</v>
      </c>
      <c r="O77" s="5">
        <v>10470544199</v>
      </c>
      <c r="Q77" s="5">
        <v>-140844449</v>
      </c>
      <c r="S77" s="5">
        <v>10329699750</v>
      </c>
      <c r="U77" s="8">
        <v>9.7394497421517505E-3</v>
      </c>
    </row>
    <row r="78" spans="1:21" ht="24">
      <c r="A78" s="4" t="s">
        <v>93</v>
      </c>
      <c r="C78" s="5">
        <v>0</v>
      </c>
      <c r="E78" s="5">
        <v>-597339240</v>
      </c>
      <c r="G78" s="5">
        <v>0</v>
      </c>
      <c r="I78" s="5">
        <v>-597339240</v>
      </c>
      <c r="K78" s="8">
        <v>-3.5464420651390258E-2</v>
      </c>
      <c r="M78" s="5">
        <v>0</v>
      </c>
      <c r="O78" s="5">
        <v>-4506419633</v>
      </c>
      <c r="Q78" s="5">
        <v>-40938950</v>
      </c>
      <c r="S78" s="5">
        <v>-4547358583</v>
      </c>
      <c r="U78" s="8">
        <v>-4.2875176869173661E-3</v>
      </c>
    </row>
    <row r="79" spans="1:21" ht="24">
      <c r="A79" s="4" t="s">
        <v>70</v>
      </c>
      <c r="C79" s="5">
        <v>0</v>
      </c>
      <c r="E79" s="5">
        <v>158053950</v>
      </c>
      <c r="G79" s="5">
        <v>0</v>
      </c>
      <c r="I79" s="5">
        <v>158053950</v>
      </c>
      <c r="K79" s="8">
        <v>9.3837661969332596E-3</v>
      </c>
      <c r="M79" s="5">
        <v>0</v>
      </c>
      <c r="O79" s="5">
        <v>3027427490</v>
      </c>
      <c r="Q79" s="5">
        <v>1300762680</v>
      </c>
      <c r="S79" s="5">
        <v>4328190170</v>
      </c>
      <c r="U79" s="8">
        <v>4.0808727896655701E-3</v>
      </c>
    </row>
    <row r="80" spans="1:21" ht="24">
      <c r="A80" s="4" t="s">
        <v>43</v>
      </c>
      <c r="C80" s="5">
        <v>0</v>
      </c>
      <c r="E80" s="5">
        <v>376645545</v>
      </c>
      <c r="G80" s="5">
        <v>0</v>
      </c>
      <c r="I80" s="5">
        <v>376645545</v>
      </c>
      <c r="K80" s="8">
        <v>2.2361691899484351E-2</v>
      </c>
      <c r="M80" s="5">
        <v>290510204</v>
      </c>
      <c r="O80" s="5">
        <v>520885799</v>
      </c>
      <c r="Q80" s="5">
        <v>1004160278</v>
      </c>
      <c r="S80" s="5">
        <v>1815556281</v>
      </c>
      <c r="U80" s="8">
        <v>1.7118134680388401E-3</v>
      </c>
    </row>
    <row r="81" spans="1:21" ht="24">
      <c r="A81" s="4" t="s">
        <v>72</v>
      </c>
      <c r="C81" s="5">
        <v>0</v>
      </c>
      <c r="E81" s="5">
        <v>-196235792</v>
      </c>
      <c r="G81" s="5">
        <v>0</v>
      </c>
      <c r="I81" s="5">
        <v>-196235792</v>
      </c>
      <c r="K81" s="8">
        <v>-1.1650647083467551E-2</v>
      </c>
      <c r="M81" s="5">
        <v>0</v>
      </c>
      <c r="O81" s="5">
        <v>-8124161838</v>
      </c>
      <c r="Q81" s="5">
        <v>-128954984</v>
      </c>
      <c r="S81" s="5">
        <v>-8253116822</v>
      </c>
      <c r="U81" s="8">
        <v>-7.7815249667809727E-3</v>
      </c>
    </row>
    <row r="82" spans="1:21" ht="24">
      <c r="A82" s="4" t="s">
        <v>67</v>
      </c>
      <c r="C82" s="5">
        <v>1665305200</v>
      </c>
      <c r="E82" s="5">
        <v>4689533629</v>
      </c>
      <c r="G82" s="5">
        <v>0</v>
      </c>
      <c r="I82" s="5">
        <v>6354838829</v>
      </c>
      <c r="K82" s="8">
        <v>0.37729093003072139</v>
      </c>
      <c r="M82" s="5">
        <v>1665305200</v>
      </c>
      <c r="O82" s="5">
        <v>6169836237</v>
      </c>
      <c r="Q82" s="5">
        <v>0</v>
      </c>
      <c r="S82" s="5">
        <v>7835141437</v>
      </c>
      <c r="U82" s="8">
        <v>7.387433138926632E-3</v>
      </c>
    </row>
    <row r="83" spans="1:21" ht="24">
      <c r="A83" s="4" t="s">
        <v>38</v>
      </c>
      <c r="C83" s="5">
        <v>0</v>
      </c>
      <c r="E83" s="5">
        <v>16489861759</v>
      </c>
      <c r="G83" s="5">
        <v>0</v>
      </c>
      <c r="I83" s="5">
        <v>16489861759</v>
      </c>
      <c r="K83" s="8">
        <v>0.9790138580288984</v>
      </c>
      <c r="M83" s="5">
        <v>0</v>
      </c>
      <c r="O83" s="5">
        <v>64283573280</v>
      </c>
      <c r="Q83" s="5">
        <v>0</v>
      </c>
      <c r="S83" s="5">
        <v>64283573280</v>
      </c>
      <c r="U83" s="8">
        <v>6.0610341671014117E-2</v>
      </c>
    </row>
    <row r="84" spans="1:21" ht="24">
      <c r="A84" s="4" t="s">
        <v>99</v>
      </c>
      <c r="C84" s="5">
        <v>0</v>
      </c>
      <c r="E84" s="5">
        <v>23010693090</v>
      </c>
      <c r="G84" s="5">
        <v>0</v>
      </c>
      <c r="I84" s="5">
        <v>23010693090</v>
      </c>
      <c r="K84" s="8">
        <v>1.3661598712714724</v>
      </c>
      <c r="M84" s="5">
        <v>12713117861</v>
      </c>
      <c r="O84" s="5">
        <v>39945846044</v>
      </c>
      <c r="Q84" s="5">
        <v>0</v>
      </c>
      <c r="S84" s="5">
        <v>52658963905</v>
      </c>
      <c r="U84" s="8">
        <v>4.9649974814275757E-2</v>
      </c>
    </row>
    <row r="85" spans="1:21" ht="24">
      <c r="A85" s="4" t="s">
        <v>82</v>
      </c>
      <c r="C85" s="5">
        <v>0</v>
      </c>
      <c r="E85" s="5">
        <v>-1028903163</v>
      </c>
      <c r="G85" s="5">
        <v>0</v>
      </c>
      <c r="I85" s="5">
        <v>-1028903163</v>
      </c>
      <c r="K85" s="8">
        <v>-6.1086652506167113E-2</v>
      </c>
      <c r="M85" s="5">
        <v>0</v>
      </c>
      <c r="O85" s="5">
        <v>3695742702</v>
      </c>
      <c r="Q85" s="5">
        <v>0</v>
      </c>
      <c r="S85" s="5">
        <v>3695742702</v>
      </c>
      <c r="U85" s="8">
        <v>3.4845640412784614E-3</v>
      </c>
    </row>
    <row r="86" spans="1:21" ht="24">
      <c r="A86" s="4" t="s">
        <v>86</v>
      </c>
      <c r="C86" s="5">
        <v>0</v>
      </c>
      <c r="E86" s="5">
        <v>14963724992</v>
      </c>
      <c r="G86" s="5">
        <v>0</v>
      </c>
      <c r="I86" s="5">
        <v>14963724992</v>
      </c>
      <c r="K86" s="8">
        <v>0.8884061218345698</v>
      </c>
      <c r="M86" s="5">
        <v>0</v>
      </c>
      <c r="O86" s="5">
        <v>14963724992</v>
      </c>
      <c r="Q86" s="5">
        <v>0</v>
      </c>
      <c r="S86" s="5">
        <v>14963724992</v>
      </c>
      <c r="U86" s="8">
        <v>1.410868186318427E-2</v>
      </c>
    </row>
    <row r="87" spans="1:21" ht="24">
      <c r="A87" s="4" t="s">
        <v>73</v>
      </c>
      <c r="C87" s="5">
        <v>0</v>
      </c>
      <c r="E87" s="5">
        <v>6317926528</v>
      </c>
      <c r="G87" s="5">
        <v>0</v>
      </c>
      <c r="I87" s="5">
        <v>6317926528</v>
      </c>
      <c r="K87" s="8">
        <v>0.37509942262217622</v>
      </c>
      <c r="M87" s="5">
        <v>0</v>
      </c>
      <c r="O87" s="5">
        <v>6317926528</v>
      </c>
      <c r="Q87" s="5">
        <v>0</v>
      </c>
      <c r="S87" s="5">
        <v>6317926528</v>
      </c>
      <c r="U87" s="8">
        <v>5.9569135002266937E-3</v>
      </c>
    </row>
    <row r="88" spans="1:21" ht="24">
      <c r="A88" s="4" t="s">
        <v>75</v>
      </c>
      <c r="C88" s="5">
        <v>0</v>
      </c>
      <c r="E88" s="5">
        <v>27895287</v>
      </c>
      <c r="G88" s="5">
        <v>0</v>
      </c>
      <c r="I88" s="5">
        <v>27895287</v>
      </c>
      <c r="K88" s="8">
        <v>1.6561614006125869E-3</v>
      </c>
      <c r="M88" s="5">
        <v>0</v>
      </c>
      <c r="O88" s="5">
        <v>-268084462</v>
      </c>
      <c r="Q88" s="5">
        <v>0</v>
      </c>
      <c r="S88" s="5">
        <v>-268084462</v>
      </c>
      <c r="U88" s="8">
        <v>-2.5276583129154267E-4</v>
      </c>
    </row>
    <row r="89" spans="1:21" ht="24">
      <c r="A89" s="4" t="s">
        <v>96</v>
      </c>
      <c r="C89" s="5">
        <v>0</v>
      </c>
      <c r="E89" s="5">
        <v>-82009125</v>
      </c>
      <c r="G89" s="5">
        <v>0</v>
      </c>
      <c r="I89" s="5">
        <v>-82009125</v>
      </c>
      <c r="K89" s="8">
        <v>-4.8689352908615965E-3</v>
      </c>
      <c r="M89" s="5">
        <v>0</v>
      </c>
      <c r="O89" s="5">
        <v>-601400250</v>
      </c>
      <c r="Q89" s="5">
        <v>0</v>
      </c>
      <c r="S89" s="5">
        <v>-601400250</v>
      </c>
      <c r="U89" s="8">
        <v>-5.6703560137771653E-4</v>
      </c>
    </row>
    <row r="90" spans="1:21" ht="24">
      <c r="A90" s="4" t="s">
        <v>100</v>
      </c>
      <c r="C90" s="5">
        <v>0</v>
      </c>
      <c r="E90" s="5">
        <v>-1389325517</v>
      </c>
      <c r="G90" s="5">
        <v>0</v>
      </c>
      <c r="I90" s="5">
        <v>-1389325517</v>
      </c>
      <c r="K90" s="8">
        <v>-8.2485162964680253E-2</v>
      </c>
      <c r="M90" s="5">
        <v>0</v>
      </c>
      <c r="O90" s="5">
        <v>-1389325517</v>
      </c>
      <c r="Q90" s="5">
        <v>0</v>
      </c>
      <c r="S90" s="5">
        <v>-1389325517</v>
      </c>
      <c r="U90" s="8">
        <v>-1.3099379823029703E-3</v>
      </c>
    </row>
    <row r="91" spans="1:21" ht="24">
      <c r="A91" s="4" t="s">
        <v>63</v>
      </c>
      <c r="C91" s="5">
        <v>0</v>
      </c>
      <c r="E91" s="5">
        <v>6536527918</v>
      </c>
      <c r="G91" s="5">
        <v>0</v>
      </c>
      <c r="I91" s="5">
        <v>6536527918</v>
      </c>
      <c r="K91" s="8">
        <v>0.38807792986027195</v>
      </c>
      <c r="M91" s="5">
        <v>0</v>
      </c>
      <c r="O91" s="5">
        <v>9906000334</v>
      </c>
      <c r="Q91" s="5">
        <v>0</v>
      </c>
      <c r="S91" s="5">
        <v>9906000334</v>
      </c>
      <c r="U91" s="8">
        <v>9.3399609605043406E-3</v>
      </c>
    </row>
    <row r="92" spans="1:21" ht="24">
      <c r="A92" s="4" t="s">
        <v>53</v>
      </c>
      <c r="C92" s="5">
        <v>0</v>
      </c>
      <c r="E92" s="5">
        <v>-35867786175</v>
      </c>
      <c r="G92" s="5">
        <v>0</v>
      </c>
      <c r="I92" s="5">
        <v>-35867786175</v>
      </c>
      <c r="K92" s="8">
        <v>-2.1294938814739846</v>
      </c>
      <c r="M92" s="5">
        <v>0</v>
      </c>
      <c r="O92" s="5">
        <v>-4152352089</v>
      </c>
      <c r="Q92" s="5">
        <v>0</v>
      </c>
      <c r="S92" s="5">
        <v>-4152352089</v>
      </c>
      <c r="U92" s="8">
        <v>-3.9150822832516819E-3</v>
      </c>
    </row>
    <row r="93" spans="1:21" ht="24">
      <c r="A93" s="4" t="s">
        <v>32</v>
      </c>
      <c r="C93" s="5">
        <v>0</v>
      </c>
      <c r="E93" s="5">
        <v>-16715571361</v>
      </c>
      <c r="G93" s="5">
        <v>0</v>
      </c>
      <c r="I93" s="5">
        <v>-16715571361</v>
      </c>
      <c r="K93" s="8">
        <v>-0.99241438445402641</v>
      </c>
      <c r="M93" s="5">
        <v>0</v>
      </c>
      <c r="O93" s="5">
        <v>45161372812</v>
      </c>
      <c r="Q93" s="5">
        <v>0</v>
      </c>
      <c r="S93" s="5">
        <v>45161372812</v>
      </c>
      <c r="U93" s="8">
        <v>4.2580804034410821E-2</v>
      </c>
    </row>
    <row r="94" spans="1:21" ht="24">
      <c r="A94" s="4" t="s">
        <v>69</v>
      </c>
      <c r="C94" s="5">
        <v>0</v>
      </c>
      <c r="E94" s="5">
        <v>385194375</v>
      </c>
      <c r="G94" s="5">
        <v>0</v>
      </c>
      <c r="I94" s="5">
        <v>385194375</v>
      </c>
      <c r="K94" s="8">
        <v>2.2869241517683256E-2</v>
      </c>
      <c r="M94" s="5">
        <v>0</v>
      </c>
      <c r="O94" s="5">
        <v>-216205875</v>
      </c>
      <c r="Q94" s="5">
        <v>0</v>
      </c>
      <c r="S94" s="5">
        <v>-216205875</v>
      </c>
      <c r="U94" s="8">
        <v>-2.0385164181760884E-4</v>
      </c>
    </row>
    <row r="95" spans="1:21" ht="24">
      <c r="A95" s="4" t="s">
        <v>40</v>
      </c>
      <c r="C95" s="5">
        <v>0</v>
      </c>
      <c r="E95" s="5">
        <v>-17866583909</v>
      </c>
      <c r="G95" s="5">
        <v>0</v>
      </c>
      <c r="I95" s="5">
        <v>-17866583909</v>
      </c>
      <c r="K95" s="8">
        <v>-1.0607507508666876</v>
      </c>
      <c r="M95" s="5">
        <v>0</v>
      </c>
      <c r="O95" s="5">
        <v>-19024311750</v>
      </c>
      <c r="Q95" s="5">
        <v>0</v>
      </c>
      <c r="S95" s="5">
        <v>-19024311750</v>
      </c>
      <c r="U95" s="8">
        <v>-1.7937242383850704E-2</v>
      </c>
    </row>
    <row r="96" spans="1:21" ht="24">
      <c r="A96" s="4" t="s">
        <v>16</v>
      </c>
      <c r="C96" s="5">
        <v>0</v>
      </c>
      <c r="E96" s="5">
        <v>-9667468759</v>
      </c>
      <c r="G96" s="5">
        <v>0</v>
      </c>
      <c r="I96" s="5">
        <v>-9667468759</v>
      </c>
      <c r="K96" s="8">
        <v>-0.57396393162342685</v>
      </c>
      <c r="M96" s="5">
        <v>0</v>
      </c>
      <c r="O96" s="5">
        <v>-6931010123</v>
      </c>
      <c r="Q96" s="5">
        <v>0</v>
      </c>
      <c r="S96" s="5">
        <v>-6931010123</v>
      </c>
      <c r="U96" s="8">
        <v>-6.5349648478701932E-3</v>
      </c>
    </row>
    <row r="97" spans="1:21" ht="24">
      <c r="A97" s="4" t="s">
        <v>47</v>
      </c>
      <c r="C97" s="5">
        <v>0</v>
      </c>
      <c r="E97" s="5">
        <v>-6009063398</v>
      </c>
      <c r="G97" s="5">
        <v>0</v>
      </c>
      <c r="I97" s="5">
        <v>-6009063398</v>
      </c>
      <c r="K97" s="8">
        <v>-0.35676201695295379</v>
      </c>
      <c r="M97" s="5">
        <v>0</v>
      </c>
      <c r="O97" s="5">
        <v>-8667381407</v>
      </c>
      <c r="Q97" s="5">
        <v>0</v>
      </c>
      <c r="S97" s="5">
        <v>-8667381407</v>
      </c>
      <c r="U97" s="8">
        <v>-8.1721180336860252E-3</v>
      </c>
    </row>
    <row r="98" spans="1:21" ht="24">
      <c r="A98" s="4" t="s">
        <v>103</v>
      </c>
      <c r="C98" s="5">
        <v>0</v>
      </c>
      <c r="E98" s="5">
        <v>13590344451</v>
      </c>
      <c r="G98" s="5">
        <v>0</v>
      </c>
      <c r="I98" s="5">
        <v>13590344451</v>
      </c>
      <c r="K98" s="8">
        <v>0.80686762250467825</v>
      </c>
      <c r="M98" s="5">
        <v>0</v>
      </c>
      <c r="O98" s="5">
        <v>13590344451</v>
      </c>
      <c r="Q98" s="5">
        <v>0</v>
      </c>
      <c r="S98" s="5">
        <v>13590344451</v>
      </c>
      <c r="U98" s="8">
        <v>1.281377774402837E-2</v>
      </c>
    </row>
    <row r="99" spans="1:21" ht="24">
      <c r="A99" s="4" t="s">
        <v>101</v>
      </c>
      <c r="C99" s="5">
        <v>0</v>
      </c>
      <c r="E99" s="5">
        <v>3724718443</v>
      </c>
      <c r="G99" s="5">
        <v>0</v>
      </c>
      <c r="I99" s="5">
        <v>3724718443</v>
      </c>
      <c r="K99" s="8">
        <v>0.22113896564127172</v>
      </c>
      <c r="M99" s="5">
        <v>0</v>
      </c>
      <c r="O99" s="5">
        <v>3724718443</v>
      </c>
      <c r="Q99" s="5">
        <v>0</v>
      </c>
      <c r="S99" s="5">
        <v>3724718443</v>
      </c>
      <c r="U99" s="8">
        <v>3.511884077682337E-3</v>
      </c>
    </row>
    <row r="100" spans="1:21" ht="24">
      <c r="A100" s="4" t="s">
        <v>104</v>
      </c>
      <c r="C100" s="6">
        <f>SUM(C8:C99)</f>
        <v>20817104819</v>
      </c>
      <c r="E100" s="6">
        <f>SUM(E8:E99)</f>
        <v>-15836213716</v>
      </c>
      <c r="G100" s="6">
        <f>SUM(G8:G99)</f>
        <v>11862447348</v>
      </c>
      <c r="I100" s="6">
        <f>SUM(I8:I99)</f>
        <v>16843338451</v>
      </c>
      <c r="K100" s="12">
        <f>SUM(K8:K99)</f>
        <v>0.99999999999999867</v>
      </c>
      <c r="M100" s="6">
        <f>SUM(M8:M99)</f>
        <v>72087486385</v>
      </c>
      <c r="O100" s="6">
        <f>SUM(O8:O99)</f>
        <v>972544767194</v>
      </c>
      <c r="Q100" s="6">
        <f>SUM(Q8:Q99)</f>
        <v>15971787047</v>
      </c>
      <c r="S100" s="6">
        <f>SUM(S8:S99)</f>
        <v>1060604040626</v>
      </c>
      <c r="U100" s="12">
        <f>SUM(U8:U99)</f>
        <v>1.0000000000000004</v>
      </c>
    </row>
  </sheetData>
  <mergeCells count="17">
    <mergeCell ref="A5:S5"/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J11"/>
  <sheetViews>
    <sheetView rightToLeft="1" workbookViewId="0">
      <selection activeCell="A9" sqref="A9"/>
    </sheetView>
  </sheetViews>
  <sheetFormatPr defaultRowHeight="22.5"/>
  <cols>
    <col min="1" max="1" width="22.7109375" style="3" bestFit="1" customWidth="1"/>
    <col min="2" max="2" width="1" style="3" customWidth="1"/>
    <col min="3" max="3" width="32.5703125" style="3" bestFit="1" customWidth="1"/>
    <col min="4" max="4" width="1" style="3" customWidth="1"/>
    <col min="5" max="5" width="28.7109375" style="3" bestFit="1" customWidth="1"/>
    <col min="6" max="6" width="1" style="3" customWidth="1"/>
    <col min="7" max="7" width="32.5703125" style="3" bestFit="1" customWidth="1"/>
    <col min="8" max="8" width="1" style="3" customWidth="1"/>
    <col min="9" max="9" width="28.7109375" style="3" bestFit="1" customWidth="1"/>
    <col min="10" max="10" width="1" style="3" customWidth="1"/>
    <col min="11" max="11" width="9.140625" style="3" customWidth="1"/>
    <col min="12" max="16384" width="9.140625" style="3"/>
  </cols>
  <sheetData>
    <row r="2" spans="1:10" ht="2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</row>
    <row r="3" spans="1:10" ht="24">
      <c r="A3" s="11" t="s">
        <v>113</v>
      </c>
      <c r="B3" s="11" t="s">
        <v>113</v>
      </c>
      <c r="C3" s="11" t="s">
        <v>113</v>
      </c>
      <c r="D3" s="11" t="s">
        <v>113</v>
      </c>
      <c r="E3" s="11" t="s">
        <v>113</v>
      </c>
      <c r="F3" s="11" t="s">
        <v>113</v>
      </c>
      <c r="G3" s="11" t="s">
        <v>113</v>
      </c>
      <c r="H3" s="11" t="s">
        <v>113</v>
      </c>
      <c r="I3" s="11" t="s">
        <v>113</v>
      </c>
    </row>
    <row r="4" spans="1:10" ht="24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 t="s">
        <v>2</v>
      </c>
      <c r="G4" s="11" t="s">
        <v>2</v>
      </c>
      <c r="H4" s="11" t="s">
        <v>2</v>
      </c>
      <c r="I4" s="11" t="s">
        <v>2</v>
      </c>
    </row>
    <row r="5" spans="1:10" ht="25.5">
      <c r="A5" s="15" t="s">
        <v>164</v>
      </c>
      <c r="B5" s="15"/>
      <c r="C5" s="15"/>
      <c r="D5" s="15"/>
      <c r="E5" s="15"/>
      <c r="F5" s="15"/>
      <c r="G5" s="15"/>
      <c r="H5" s="15"/>
      <c r="I5" s="15"/>
      <c r="J5" s="15"/>
    </row>
    <row r="6" spans="1:10" ht="24.75" thickBot="1">
      <c r="A6" s="2" t="s">
        <v>145</v>
      </c>
      <c r="C6" s="10" t="s">
        <v>115</v>
      </c>
      <c r="D6" s="10" t="s">
        <v>115</v>
      </c>
      <c r="E6" s="10" t="s">
        <v>115</v>
      </c>
      <c r="G6" s="10" t="s">
        <v>116</v>
      </c>
      <c r="H6" s="10" t="s">
        <v>116</v>
      </c>
      <c r="I6" s="10" t="s">
        <v>116</v>
      </c>
    </row>
    <row r="7" spans="1:10" ht="24.75" thickBot="1">
      <c r="A7" s="10" t="s">
        <v>146</v>
      </c>
      <c r="C7" s="10" t="s">
        <v>147</v>
      </c>
      <c r="E7" s="10" t="s">
        <v>148</v>
      </c>
      <c r="G7" s="10" t="s">
        <v>147</v>
      </c>
      <c r="I7" s="10" t="s">
        <v>148</v>
      </c>
    </row>
    <row r="8" spans="1:10" ht="24">
      <c r="A8" s="4" t="s">
        <v>110</v>
      </c>
      <c r="C8" s="5">
        <v>39864</v>
      </c>
      <c r="E8" s="8">
        <v>7.778825867976905E-6</v>
      </c>
      <c r="G8" s="5">
        <v>160491</v>
      </c>
      <c r="I8" s="8">
        <v>2.0722520218350794E-5</v>
      </c>
    </row>
    <row r="9" spans="1:10" ht="24.75" thickBot="1">
      <c r="A9" s="4" t="s">
        <v>112</v>
      </c>
      <c r="C9" s="5">
        <v>5124640991</v>
      </c>
      <c r="E9" s="13">
        <v>0.999992221174132</v>
      </c>
      <c r="G9" s="5">
        <v>7744602130</v>
      </c>
      <c r="I9" s="13">
        <v>0.99997927747978166</v>
      </c>
    </row>
    <row r="10" spans="1:10" ht="24.75" thickBot="1">
      <c r="A10" s="4" t="s">
        <v>104</v>
      </c>
      <c r="C10" s="6">
        <f>SUM(C8:C9)</f>
        <v>5124680855</v>
      </c>
      <c r="E10" s="14">
        <f>SUM(E8:E9)</f>
        <v>1</v>
      </c>
      <c r="G10" s="6">
        <f>SUM(G8:G9)</f>
        <v>7744762621</v>
      </c>
      <c r="I10" s="14">
        <f>SUM(I8:I9)</f>
        <v>1</v>
      </c>
    </row>
    <row r="11" spans="1:10" ht="23.25" thickTop="1"/>
  </sheetData>
  <mergeCells count="11">
    <mergeCell ref="G7"/>
    <mergeCell ref="I7"/>
    <mergeCell ref="G6:I6"/>
    <mergeCell ref="A2:I2"/>
    <mergeCell ref="A3:I3"/>
    <mergeCell ref="A4:I4"/>
    <mergeCell ref="A7"/>
    <mergeCell ref="C7"/>
    <mergeCell ref="E7"/>
    <mergeCell ref="C6:E6"/>
    <mergeCell ref="A5:J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C10" sqref="C10"/>
    </sheetView>
  </sheetViews>
  <sheetFormatPr defaultRowHeight="22.5"/>
  <cols>
    <col min="1" max="1" width="42" style="3" bestFit="1" customWidth="1"/>
    <col min="2" max="2" width="1" style="3" customWidth="1"/>
    <col min="3" max="3" width="14.140625" style="3" bestFit="1" customWidth="1"/>
    <col min="4" max="4" width="1" style="3" customWidth="1"/>
    <col min="5" max="5" width="18.7109375" style="3" bestFit="1" customWidth="1"/>
    <col min="6" max="6" width="1" style="3" customWidth="1"/>
    <col min="7" max="7" width="9.140625" style="3" customWidth="1"/>
    <col min="8" max="16384" width="9.140625" style="3"/>
  </cols>
  <sheetData>
    <row r="2" spans="1:5" ht="2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</row>
    <row r="3" spans="1:5" ht="24">
      <c r="A3" s="11" t="s">
        <v>113</v>
      </c>
      <c r="B3" s="11" t="s">
        <v>113</v>
      </c>
      <c r="C3" s="11" t="s">
        <v>113</v>
      </c>
      <c r="D3" s="11" t="s">
        <v>113</v>
      </c>
      <c r="E3" s="11" t="s">
        <v>113</v>
      </c>
    </row>
    <row r="4" spans="1:5" ht="24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</row>
    <row r="5" spans="1:5" ht="25.5">
      <c r="A5" s="15" t="s">
        <v>165</v>
      </c>
      <c r="B5" s="15"/>
      <c r="C5" s="15"/>
      <c r="D5" s="15"/>
      <c r="E5" s="15"/>
    </row>
    <row r="6" spans="1:5" ht="24">
      <c r="E6" s="4" t="s">
        <v>151</v>
      </c>
    </row>
    <row r="7" spans="1:5" ht="24">
      <c r="A7" s="10" t="s">
        <v>149</v>
      </c>
      <c r="C7" s="10" t="s">
        <v>115</v>
      </c>
      <c r="E7" s="10" t="s">
        <v>152</v>
      </c>
    </row>
    <row r="8" spans="1:5" ht="24">
      <c r="A8" s="10" t="s">
        <v>149</v>
      </c>
      <c r="C8" s="10" t="s">
        <v>107</v>
      </c>
      <c r="E8" s="10" t="s">
        <v>107</v>
      </c>
    </row>
    <row r="9" spans="1:5" ht="24">
      <c r="A9" s="4" t="s">
        <v>149</v>
      </c>
      <c r="C9" s="5">
        <v>125833535</v>
      </c>
      <c r="E9" s="5">
        <v>6318194562</v>
      </c>
    </row>
    <row r="10" spans="1:5" ht="24">
      <c r="A10" s="4" t="s">
        <v>104</v>
      </c>
      <c r="C10" s="6">
        <f>SUM(C9:C9)</f>
        <v>125833535</v>
      </c>
      <c r="E10" s="6">
        <f>SUM(E9:E9)</f>
        <v>6318194562</v>
      </c>
    </row>
  </sheetData>
  <mergeCells count="9">
    <mergeCell ref="A2:E2"/>
    <mergeCell ref="A3:E3"/>
    <mergeCell ref="A4:E4"/>
    <mergeCell ref="A7:A8"/>
    <mergeCell ref="C8"/>
    <mergeCell ref="C7"/>
    <mergeCell ref="E8"/>
    <mergeCell ref="E7"/>
    <mergeCell ref="A5:E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7"/>
  <sheetViews>
    <sheetView rightToLeft="1" workbookViewId="0">
      <selection activeCell="A5" sqref="A5:S5"/>
    </sheetView>
  </sheetViews>
  <sheetFormatPr defaultRowHeight="22.5"/>
  <cols>
    <col min="1" max="1" width="36.5703125" style="3" bestFit="1" customWidth="1"/>
    <col min="2" max="2" width="1" style="3" customWidth="1"/>
    <col min="3" max="3" width="12.7109375" style="3" bestFit="1" customWidth="1"/>
    <col min="4" max="4" width="1" style="3" customWidth="1"/>
    <col min="5" max="5" width="32.7109375" style="3" bestFit="1" customWidth="1"/>
    <col min="6" max="6" width="1" style="3" customWidth="1"/>
    <col min="7" max="7" width="22.42578125" style="3" bestFit="1" customWidth="1"/>
    <col min="8" max="8" width="1" style="3" customWidth="1"/>
    <col min="9" max="9" width="22" style="3" bestFit="1" customWidth="1"/>
    <col min="10" max="10" width="1" style="3" customWidth="1"/>
    <col min="11" max="11" width="14" style="3" bestFit="1" customWidth="1"/>
    <col min="12" max="12" width="1" style="3" customWidth="1"/>
    <col min="13" max="13" width="23.140625" style="3" bestFit="1" customWidth="1"/>
    <col min="14" max="14" width="1" style="3" customWidth="1"/>
    <col min="15" max="15" width="22" style="3" bestFit="1" customWidth="1"/>
    <col min="16" max="16" width="1" style="3" customWidth="1"/>
    <col min="17" max="17" width="16" style="3" bestFit="1" customWidth="1"/>
    <col min="18" max="18" width="1" style="3" customWidth="1"/>
    <col min="19" max="19" width="23.140625" style="3" bestFit="1" customWidth="1"/>
    <col min="20" max="20" width="1" style="3" customWidth="1"/>
    <col min="21" max="21" width="9.140625" style="3" customWidth="1"/>
    <col min="22" max="16384" width="9.140625" style="3"/>
  </cols>
  <sheetData>
    <row r="2" spans="1:19" ht="2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 t="s">
        <v>0</v>
      </c>
      <c r="M2" s="11" t="s">
        <v>0</v>
      </c>
      <c r="N2" s="11" t="s">
        <v>0</v>
      </c>
      <c r="O2" s="11" t="s">
        <v>0</v>
      </c>
      <c r="P2" s="11" t="s">
        <v>0</v>
      </c>
      <c r="Q2" s="11" t="s">
        <v>0</v>
      </c>
      <c r="R2" s="11" t="s">
        <v>0</v>
      </c>
      <c r="S2" s="11" t="s">
        <v>0</v>
      </c>
    </row>
    <row r="3" spans="1:19" ht="24">
      <c r="A3" s="11" t="s">
        <v>113</v>
      </c>
      <c r="B3" s="11" t="s">
        <v>113</v>
      </c>
      <c r="C3" s="11" t="s">
        <v>113</v>
      </c>
      <c r="D3" s="11" t="s">
        <v>113</v>
      </c>
      <c r="E3" s="11" t="s">
        <v>113</v>
      </c>
      <c r="F3" s="11" t="s">
        <v>113</v>
      </c>
      <c r="G3" s="11" t="s">
        <v>113</v>
      </c>
      <c r="H3" s="11" t="s">
        <v>113</v>
      </c>
      <c r="I3" s="11" t="s">
        <v>113</v>
      </c>
      <c r="J3" s="11" t="s">
        <v>113</v>
      </c>
      <c r="K3" s="11" t="s">
        <v>113</v>
      </c>
      <c r="L3" s="11" t="s">
        <v>113</v>
      </c>
      <c r="M3" s="11" t="s">
        <v>113</v>
      </c>
      <c r="N3" s="11" t="s">
        <v>113</v>
      </c>
      <c r="O3" s="11" t="s">
        <v>113</v>
      </c>
      <c r="P3" s="11" t="s">
        <v>113</v>
      </c>
      <c r="Q3" s="11" t="s">
        <v>113</v>
      </c>
      <c r="R3" s="11" t="s">
        <v>113</v>
      </c>
      <c r="S3" s="11" t="s">
        <v>113</v>
      </c>
    </row>
    <row r="4" spans="1:19" ht="24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  <c r="K4" s="11" t="s">
        <v>2</v>
      </c>
      <c r="L4" s="11" t="s">
        <v>2</v>
      </c>
      <c r="M4" s="11" t="s">
        <v>2</v>
      </c>
      <c r="N4" s="11" t="s">
        <v>2</v>
      </c>
      <c r="O4" s="11" t="s">
        <v>2</v>
      </c>
      <c r="P4" s="11" t="s">
        <v>2</v>
      </c>
      <c r="Q4" s="11" t="s">
        <v>2</v>
      </c>
      <c r="R4" s="11" t="s">
        <v>2</v>
      </c>
      <c r="S4" s="11" t="s">
        <v>2</v>
      </c>
    </row>
    <row r="5" spans="1:19" ht="25.5">
      <c r="A5" s="15" t="s">
        <v>141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19" ht="24">
      <c r="A6" s="10" t="s">
        <v>3</v>
      </c>
      <c r="C6" s="10" t="s">
        <v>121</v>
      </c>
      <c r="D6" s="10" t="s">
        <v>121</v>
      </c>
      <c r="E6" s="10" t="s">
        <v>121</v>
      </c>
      <c r="F6" s="10" t="s">
        <v>121</v>
      </c>
      <c r="G6" s="10" t="s">
        <v>121</v>
      </c>
      <c r="I6" s="10" t="s">
        <v>115</v>
      </c>
      <c r="J6" s="10" t="s">
        <v>115</v>
      </c>
      <c r="K6" s="10" t="s">
        <v>115</v>
      </c>
      <c r="L6" s="10" t="s">
        <v>115</v>
      </c>
      <c r="M6" s="10" t="s">
        <v>115</v>
      </c>
      <c r="O6" s="10" t="s">
        <v>116</v>
      </c>
      <c r="P6" s="10" t="s">
        <v>116</v>
      </c>
      <c r="Q6" s="10" t="s">
        <v>116</v>
      </c>
      <c r="R6" s="10" t="s">
        <v>116</v>
      </c>
      <c r="S6" s="10" t="s">
        <v>116</v>
      </c>
    </row>
    <row r="7" spans="1:19" ht="24">
      <c r="A7" s="10" t="s">
        <v>3</v>
      </c>
      <c r="C7" s="10" t="s">
        <v>122</v>
      </c>
      <c r="E7" s="10" t="s">
        <v>123</v>
      </c>
      <c r="G7" s="10" t="s">
        <v>124</v>
      </c>
      <c r="I7" s="10" t="s">
        <v>125</v>
      </c>
      <c r="K7" s="10" t="s">
        <v>119</v>
      </c>
      <c r="M7" s="10" t="s">
        <v>126</v>
      </c>
      <c r="O7" s="10" t="s">
        <v>125</v>
      </c>
      <c r="Q7" s="10" t="s">
        <v>119</v>
      </c>
      <c r="S7" s="10" t="s">
        <v>126</v>
      </c>
    </row>
    <row r="8" spans="1:19" ht="24">
      <c r="A8" s="4" t="s">
        <v>67</v>
      </c>
      <c r="C8" s="3" t="s">
        <v>127</v>
      </c>
      <c r="E8" s="5">
        <v>4139616</v>
      </c>
      <c r="G8" s="5">
        <v>410</v>
      </c>
      <c r="I8" s="5">
        <v>1697242560</v>
      </c>
      <c r="K8" s="5">
        <v>31937360</v>
      </c>
      <c r="M8" s="5">
        <v>1665305200</v>
      </c>
      <c r="O8" s="5">
        <v>1697242560</v>
      </c>
      <c r="Q8" s="5">
        <v>31937360</v>
      </c>
      <c r="S8" s="5">
        <v>1665305200</v>
      </c>
    </row>
    <row r="9" spans="1:19" ht="24">
      <c r="A9" s="4" t="s">
        <v>62</v>
      </c>
      <c r="C9" s="3" t="s">
        <v>128</v>
      </c>
      <c r="E9" s="5">
        <v>23680161</v>
      </c>
      <c r="G9" s="5">
        <v>1170</v>
      </c>
      <c r="I9" s="5">
        <v>0</v>
      </c>
      <c r="K9" s="5">
        <v>0</v>
      </c>
      <c r="M9" s="5">
        <v>0</v>
      </c>
      <c r="O9" s="5">
        <v>27705788370</v>
      </c>
      <c r="Q9" s="5">
        <v>0</v>
      </c>
      <c r="S9" s="5">
        <v>27705788370</v>
      </c>
    </row>
    <row r="10" spans="1:19" ht="24">
      <c r="A10" s="4" t="s">
        <v>84</v>
      </c>
      <c r="C10" s="3" t="s">
        <v>129</v>
      </c>
      <c r="E10" s="5">
        <v>8082610</v>
      </c>
      <c r="G10" s="5">
        <v>2320</v>
      </c>
      <c r="I10" s="5">
        <v>18751655200</v>
      </c>
      <c r="K10" s="5">
        <v>127562280</v>
      </c>
      <c r="M10" s="5">
        <v>18624092920</v>
      </c>
      <c r="O10" s="5">
        <v>18751655200</v>
      </c>
      <c r="Q10" s="5">
        <v>127562280</v>
      </c>
      <c r="S10" s="5">
        <v>18624092920</v>
      </c>
    </row>
    <row r="11" spans="1:19" ht="24">
      <c r="A11" s="4" t="s">
        <v>99</v>
      </c>
      <c r="C11" s="3" t="s">
        <v>130</v>
      </c>
      <c r="E11" s="5">
        <v>13026592</v>
      </c>
      <c r="G11" s="5">
        <v>1000</v>
      </c>
      <c r="I11" s="5">
        <v>0</v>
      </c>
      <c r="K11" s="5">
        <v>0</v>
      </c>
      <c r="M11" s="5">
        <v>0</v>
      </c>
      <c r="O11" s="5">
        <v>13026592000</v>
      </c>
      <c r="Q11" s="5">
        <v>313474139</v>
      </c>
      <c r="S11" s="5">
        <v>12713117861</v>
      </c>
    </row>
    <row r="12" spans="1:19" ht="24">
      <c r="A12" s="4" t="s">
        <v>88</v>
      </c>
      <c r="C12" s="3" t="s">
        <v>131</v>
      </c>
      <c r="E12" s="5">
        <v>6237429</v>
      </c>
      <c r="G12" s="5">
        <v>1700</v>
      </c>
      <c r="I12" s="5">
        <v>0</v>
      </c>
      <c r="K12" s="5">
        <v>0</v>
      </c>
      <c r="M12" s="5">
        <v>0</v>
      </c>
      <c r="O12" s="5">
        <v>10603629300</v>
      </c>
      <c r="Q12" s="5">
        <v>1299964169</v>
      </c>
      <c r="S12" s="5">
        <v>9303665131</v>
      </c>
    </row>
    <row r="13" spans="1:19" ht="24">
      <c r="A13" s="4" t="s">
        <v>35</v>
      </c>
      <c r="C13" s="3" t="s">
        <v>127</v>
      </c>
      <c r="E13" s="5">
        <v>25992</v>
      </c>
      <c r="G13" s="5">
        <v>20400</v>
      </c>
      <c r="I13" s="5">
        <v>530236800</v>
      </c>
      <c r="K13" s="5">
        <v>2530101</v>
      </c>
      <c r="M13" s="5">
        <v>527706699</v>
      </c>
      <c r="O13" s="5">
        <v>530236800</v>
      </c>
      <c r="Q13" s="5">
        <v>2530101</v>
      </c>
      <c r="S13" s="5">
        <v>527706699</v>
      </c>
    </row>
    <row r="14" spans="1:19" ht="24">
      <c r="A14" s="4" t="s">
        <v>42</v>
      </c>
      <c r="C14" s="3" t="s">
        <v>132</v>
      </c>
      <c r="E14" s="5">
        <v>285750</v>
      </c>
      <c r="G14" s="5">
        <v>4400</v>
      </c>
      <c r="I14" s="5">
        <v>0</v>
      </c>
      <c r="K14" s="5">
        <v>0</v>
      </c>
      <c r="M14" s="5">
        <v>0</v>
      </c>
      <c r="O14" s="5">
        <v>1257300000</v>
      </c>
      <c r="Q14" s="5">
        <v>0</v>
      </c>
      <c r="S14" s="5">
        <v>1257300000</v>
      </c>
    </row>
    <row r="15" spans="1:19" ht="24">
      <c r="A15" s="4" t="s">
        <v>43</v>
      </c>
      <c r="C15" s="3" t="s">
        <v>133</v>
      </c>
      <c r="E15" s="5">
        <v>900000</v>
      </c>
      <c r="G15" s="5">
        <v>325</v>
      </c>
      <c r="I15" s="5">
        <v>0</v>
      </c>
      <c r="K15" s="5">
        <v>0</v>
      </c>
      <c r="M15" s="5">
        <v>0</v>
      </c>
      <c r="O15" s="5">
        <v>292500000</v>
      </c>
      <c r="Q15" s="5">
        <v>1989796</v>
      </c>
      <c r="S15" s="5">
        <v>290510204</v>
      </c>
    </row>
    <row r="16" spans="1:19" ht="24">
      <c r="A16" s="4" t="s">
        <v>104</v>
      </c>
      <c r="C16" s="3" t="s">
        <v>104</v>
      </c>
      <c r="E16" s="3" t="s">
        <v>104</v>
      </c>
      <c r="G16" s="3" t="s">
        <v>104</v>
      </c>
      <c r="I16" s="6">
        <f>SUM(I8:I15)</f>
        <v>20979134560</v>
      </c>
      <c r="K16" s="6">
        <f>SUM(K8:K15)</f>
        <v>162029741</v>
      </c>
      <c r="M16" s="6">
        <f>SUM(M8:M15)</f>
        <v>20817104819</v>
      </c>
      <c r="O16" s="6">
        <f>SUM(O8:O15)</f>
        <v>73864944230</v>
      </c>
      <c r="Q16" s="6">
        <f>SUM(Q8:Q15)</f>
        <v>1777457845</v>
      </c>
      <c r="S16" s="6">
        <f>SUM(S8:S15)</f>
        <v>72087486385</v>
      </c>
    </row>
    <row r="17" spans="13:19">
      <c r="M17" s="5"/>
      <c r="S17" s="5"/>
    </row>
  </sheetData>
  <mergeCells count="17">
    <mergeCell ref="A5:S5"/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0"/>
  <sheetViews>
    <sheetView rightToLeft="1" workbookViewId="0">
      <selection activeCell="A5" sqref="A5:L5"/>
    </sheetView>
  </sheetViews>
  <sheetFormatPr defaultRowHeight="22.5"/>
  <cols>
    <col min="1" max="1" width="22.7109375" style="3" bestFit="1" customWidth="1"/>
    <col min="2" max="2" width="1" style="3" customWidth="1"/>
    <col min="3" max="3" width="15.85546875" style="3" bestFit="1" customWidth="1"/>
    <col min="4" max="4" width="1" style="3" customWidth="1"/>
    <col min="5" max="5" width="12.7109375" style="3" bestFit="1" customWidth="1"/>
    <col min="6" max="6" width="1" style="3" customWidth="1"/>
    <col min="7" max="7" width="15.85546875" style="3" bestFit="1" customWidth="1"/>
    <col min="8" max="8" width="1" style="3" customWidth="1"/>
    <col min="9" max="9" width="15.85546875" style="3" bestFit="1" customWidth="1"/>
    <col min="10" max="10" width="1" style="3" customWidth="1"/>
    <col min="11" max="11" width="12.7109375" style="3" bestFit="1" customWidth="1"/>
    <col min="12" max="12" width="1" style="3" customWidth="1"/>
    <col min="13" max="13" width="15.85546875" style="3" bestFit="1" customWidth="1"/>
    <col min="14" max="14" width="1" style="3" customWidth="1"/>
    <col min="15" max="15" width="9.140625" style="3" customWidth="1"/>
    <col min="16" max="16384" width="9.140625" style="3"/>
  </cols>
  <sheetData>
    <row r="2" spans="1:13" ht="2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 t="s">
        <v>0</v>
      </c>
      <c r="M2" s="11" t="s">
        <v>0</v>
      </c>
    </row>
    <row r="3" spans="1:13" ht="24">
      <c r="A3" s="11" t="s">
        <v>113</v>
      </c>
      <c r="B3" s="11" t="s">
        <v>113</v>
      </c>
      <c r="C3" s="11" t="s">
        <v>113</v>
      </c>
      <c r="D3" s="11" t="s">
        <v>113</v>
      </c>
      <c r="E3" s="11" t="s">
        <v>113</v>
      </c>
      <c r="F3" s="11" t="s">
        <v>113</v>
      </c>
      <c r="G3" s="11" t="s">
        <v>113</v>
      </c>
      <c r="H3" s="11" t="s">
        <v>113</v>
      </c>
      <c r="I3" s="11" t="s">
        <v>113</v>
      </c>
      <c r="J3" s="11" t="s">
        <v>113</v>
      </c>
      <c r="K3" s="11" t="s">
        <v>113</v>
      </c>
      <c r="L3" s="11" t="s">
        <v>113</v>
      </c>
      <c r="M3" s="11" t="s">
        <v>113</v>
      </c>
    </row>
    <row r="4" spans="1:13" ht="24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  <c r="K4" s="11" t="s">
        <v>2</v>
      </c>
      <c r="L4" s="11" t="s">
        <v>2</v>
      </c>
      <c r="M4" s="11" t="s">
        <v>2</v>
      </c>
    </row>
    <row r="5" spans="1:13" ht="25.5">
      <c r="A5" s="15" t="s">
        <v>166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3" ht="24.75" thickBot="1">
      <c r="A6" s="2" t="s">
        <v>114</v>
      </c>
      <c r="C6" s="10" t="s">
        <v>115</v>
      </c>
      <c r="D6" s="10" t="s">
        <v>115</v>
      </c>
      <c r="E6" s="10" t="s">
        <v>115</v>
      </c>
      <c r="F6" s="10" t="s">
        <v>115</v>
      </c>
      <c r="G6" s="10" t="s">
        <v>115</v>
      </c>
      <c r="I6" s="10" t="s">
        <v>116</v>
      </c>
      <c r="J6" s="10" t="s">
        <v>116</v>
      </c>
      <c r="K6" s="10" t="s">
        <v>116</v>
      </c>
      <c r="L6" s="10" t="s">
        <v>116</v>
      </c>
      <c r="M6" s="10" t="s">
        <v>116</v>
      </c>
    </row>
    <row r="7" spans="1:13" ht="24.75" thickBot="1">
      <c r="A7" s="10" t="s">
        <v>117</v>
      </c>
      <c r="C7" s="10" t="s">
        <v>118</v>
      </c>
      <c r="E7" s="10" t="s">
        <v>119</v>
      </c>
      <c r="G7" s="10" t="s">
        <v>120</v>
      </c>
      <c r="I7" s="10" t="s">
        <v>118</v>
      </c>
      <c r="K7" s="10" t="s">
        <v>119</v>
      </c>
      <c r="M7" s="10" t="s">
        <v>120</v>
      </c>
    </row>
    <row r="8" spans="1:13" ht="24">
      <c r="A8" s="4" t="s">
        <v>110</v>
      </c>
      <c r="C8" s="5">
        <v>39864</v>
      </c>
      <c r="E8" s="5">
        <v>0</v>
      </c>
      <c r="G8" s="5">
        <v>39864</v>
      </c>
      <c r="I8" s="5">
        <v>160491</v>
      </c>
      <c r="K8" s="5">
        <v>0</v>
      </c>
      <c r="M8" s="5">
        <v>160491</v>
      </c>
    </row>
    <row r="9" spans="1:13" ht="24.75" thickBot="1">
      <c r="A9" s="4" t="s">
        <v>112</v>
      </c>
      <c r="C9" s="5">
        <v>5124640991</v>
      </c>
      <c r="E9" s="5">
        <v>0</v>
      </c>
      <c r="G9" s="5">
        <v>5124640991</v>
      </c>
      <c r="I9" s="5">
        <v>7744602130</v>
      </c>
      <c r="K9" s="5">
        <v>0</v>
      </c>
      <c r="M9" s="5">
        <v>7744602130</v>
      </c>
    </row>
    <row r="10" spans="1:13" ht="24.75" thickBot="1">
      <c r="A10" s="4" t="s">
        <v>104</v>
      </c>
      <c r="C10" s="6">
        <f>SUM(C8:C9)</f>
        <v>5124680855</v>
      </c>
      <c r="E10" s="6">
        <f>SUM(E8:E9)</f>
        <v>0</v>
      </c>
      <c r="G10" s="6">
        <f>SUM(G8:G9)</f>
        <v>5124680855</v>
      </c>
      <c r="I10" s="6">
        <f>SUM(I8:I9)</f>
        <v>7744762621</v>
      </c>
      <c r="K10" s="6">
        <f>SUM(K8:K9)</f>
        <v>0</v>
      </c>
      <c r="M10" s="6">
        <f>SUM(M8:M9)</f>
        <v>7744762621</v>
      </c>
    </row>
  </sheetData>
  <mergeCells count="13">
    <mergeCell ref="A5:L5"/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82"/>
  <sheetViews>
    <sheetView rightToLeft="1" workbookViewId="0">
      <selection activeCell="S17" sqref="S17"/>
    </sheetView>
  </sheetViews>
  <sheetFormatPr defaultRowHeight="22.5"/>
  <cols>
    <col min="1" max="1" width="36.5703125" style="3" bestFit="1" customWidth="1"/>
    <col min="2" max="2" width="1" style="3" customWidth="1"/>
    <col min="3" max="3" width="12.7109375" style="3" bestFit="1" customWidth="1"/>
    <col min="4" max="4" width="1" style="3" customWidth="1"/>
    <col min="5" max="5" width="18.7109375" style="3" bestFit="1" customWidth="1"/>
    <col min="6" max="6" width="1" style="3" customWidth="1"/>
    <col min="7" max="7" width="18.7109375" style="3" bestFit="1" customWidth="1"/>
    <col min="8" max="8" width="1" style="3" customWidth="1"/>
    <col min="9" max="9" width="25.5703125" style="3" bestFit="1" customWidth="1"/>
    <col min="10" max="10" width="1" style="3" customWidth="1"/>
    <col min="11" max="11" width="12.7109375" style="3" bestFit="1" customWidth="1"/>
    <col min="12" max="12" width="1" style="3" customWidth="1"/>
    <col min="13" max="13" width="18.5703125" style="3" bestFit="1" customWidth="1"/>
    <col min="14" max="14" width="1" style="3" customWidth="1"/>
    <col min="15" max="15" width="18.7109375" style="3" bestFit="1" customWidth="1"/>
    <col min="16" max="16" width="1" style="3" customWidth="1"/>
    <col min="17" max="17" width="25.5703125" style="3" bestFit="1" customWidth="1"/>
    <col min="18" max="18" width="1" style="3" customWidth="1"/>
    <col min="19" max="19" width="9.140625" style="3" customWidth="1"/>
    <col min="20" max="16384" width="9.140625" style="3"/>
  </cols>
  <sheetData>
    <row r="2" spans="1:17" ht="2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 t="s">
        <v>0</v>
      </c>
      <c r="M2" s="11" t="s">
        <v>0</v>
      </c>
      <c r="N2" s="11" t="s">
        <v>0</v>
      </c>
      <c r="O2" s="11" t="s">
        <v>0</v>
      </c>
      <c r="P2" s="11" t="s">
        <v>0</v>
      </c>
      <c r="Q2" s="11" t="s">
        <v>0</v>
      </c>
    </row>
    <row r="3" spans="1:17" ht="24">
      <c r="A3" s="11" t="s">
        <v>113</v>
      </c>
      <c r="B3" s="11" t="s">
        <v>113</v>
      </c>
      <c r="C3" s="11" t="s">
        <v>113</v>
      </c>
      <c r="D3" s="11" t="s">
        <v>113</v>
      </c>
      <c r="E3" s="11" t="s">
        <v>113</v>
      </c>
      <c r="F3" s="11" t="s">
        <v>113</v>
      </c>
      <c r="G3" s="11" t="s">
        <v>113</v>
      </c>
      <c r="H3" s="11" t="s">
        <v>113</v>
      </c>
      <c r="I3" s="11" t="s">
        <v>113</v>
      </c>
      <c r="J3" s="11" t="s">
        <v>113</v>
      </c>
      <c r="K3" s="11" t="s">
        <v>113</v>
      </c>
      <c r="L3" s="11" t="s">
        <v>113</v>
      </c>
      <c r="M3" s="11" t="s">
        <v>113</v>
      </c>
      <c r="N3" s="11" t="s">
        <v>113</v>
      </c>
      <c r="O3" s="11" t="s">
        <v>113</v>
      </c>
      <c r="P3" s="11" t="s">
        <v>113</v>
      </c>
      <c r="Q3" s="11" t="s">
        <v>113</v>
      </c>
    </row>
    <row r="4" spans="1:17" ht="24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  <c r="K4" s="11" t="s">
        <v>2</v>
      </c>
      <c r="L4" s="11" t="s">
        <v>2</v>
      </c>
      <c r="M4" s="11" t="s">
        <v>2</v>
      </c>
      <c r="N4" s="11" t="s">
        <v>2</v>
      </c>
      <c r="O4" s="11" t="s">
        <v>2</v>
      </c>
      <c r="P4" s="11" t="s">
        <v>2</v>
      </c>
      <c r="Q4" s="11" t="s">
        <v>2</v>
      </c>
    </row>
    <row r="5" spans="1:17" ht="25.5">
      <c r="A5" s="15" t="s">
        <v>167</v>
      </c>
      <c r="B5" s="15"/>
      <c r="C5" s="15"/>
      <c r="D5" s="15"/>
      <c r="E5" s="15"/>
      <c r="F5" s="15"/>
      <c r="G5" s="15"/>
      <c r="H5" s="15"/>
    </row>
    <row r="6" spans="1:17" ht="24">
      <c r="A6" s="10" t="s">
        <v>3</v>
      </c>
      <c r="C6" s="10" t="s">
        <v>115</v>
      </c>
      <c r="D6" s="10" t="s">
        <v>115</v>
      </c>
      <c r="E6" s="10" t="s">
        <v>115</v>
      </c>
      <c r="F6" s="10" t="s">
        <v>115</v>
      </c>
      <c r="G6" s="10" t="s">
        <v>115</v>
      </c>
      <c r="H6" s="10" t="s">
        <v>115</v>
      </c>
      <c r="I6" s="10" t="s">
        <v>115</v>
      </c>
      <c r="K6" s="10" t="s">
        <v>116</v>
      </c>
      <c r="L6" s="10" t="s">
        <v>116</v>
      </c>
      <c r="M6" s="10" t="s">
        <v>116</v>
      </c>
      <c r="N6" s="10" t="s">
        <v>116</v>
      </c>
      <c r="O6" s="10" t="s">
        <v>116</v>
      </c>
      <c r="P6" s="10" t="s">
        <v>116</v>
      </c>
      <c r="Q6" s="10" t="s">
        <v>116</v>
      </c>
    </row>
    <row r="7" spans="1:17" ht="24">
      <c r="A7" s="10" t="s">
        <v>3</v>
      </c>
      <c r="C7" s="10" t="s">
        <v>7</v>
      </c>
      <c r="E7" s="10" t="s">
        <v>134</v>
      </c>
      <c r="G7" s="10" t="s">
        <v>135</v>
      </c>
      <c r="I7" s="10" t="s">
        <v>137</v>
      </c>
      <c r="K7" s="10" t="s">
        <v>7</v>
      </c>
      <c r="M7" s="10" t="s">
        <v>134</v>
      </c>
      <c r="O7" s="10" t="s">
        <v>135</v>
      </c>
      <c r="Q7" s="10" t="s">
        <v>137</v>
      </c>
    </row>
    <row r="8" spans="1:17" ht="24">
      <c r="A8" s="4" t="s">
        <v>78</v>
      </c>
      <c r="C8" s="5">
        <v>1</v>
      </c>
      <c r="E8" s="5">
        <v>1</v>
      </c>
      <c r="G8" s="5">
        <v>3130</v>
      </c>
      <c r="I8" s="5">
        <v>-3129</v>
      </c>
      <c r="K8" s="5">
        <v>323312</v>
      </c>
      <c r="M8" s="5">
        <v>1451385108</v>
      </c>
      <c r="O8" s="5">
        <v>1489633235</v>
      </c>
      <c r="Q8" s="5">
        <v>-38248127</v>
      </c>
    </row>
    <row r="9" spans="1:17" ht="24">
      <c r="A9" s="4" t="s">
        <v>60</v>
      </c>
      <c r="C9" s="5">
        <v>8941661</v>
      </c>
      <c r="E9" s="5">
        <v>51976506564</v>
      </c>
      <c r="G9" s="5">
        <v>43829131041</v>
      </c>
      <c r="I9" s="5">
        <v>8147375523</v>
      </c>
      <c r="K9" s="5">
        <v>8941661</v>
      </c>
      <c r="M9" s="5">
        <v>51976506564</v>
      </c>
      <c r="O9" s="5">
        <v>43829131041</v>
      </c>
      <c r="Q9" s="5">
        <v>8147375523</v>
      </c>
    </row>
    <row r="10" spans="1:17" ht="24">
      <c r="A10" s="4" t="s">
        <v>87</v>
      </c>
      <c r="C10" s="5">
        <v>1</v>
      </c>
      <c r="E10" s="5">
        <v>1</v>
      </c>
      <c r="G10" s="5">
        <v>586</v>
      </c>
      <c r="I10" s="5">
        <v>-585</v>
      </c>
      <c r="K10" s="5">
        <v>1</v>
      </c>
      <c r="M10" s="5">
        <v>1</v>
      </c>
      <c r="O10" s="5">
        <v>586</v>
      </c>
      <c r="Q10" s="5">
        <v>-585</v>
      </c>
    </row>
    <row r="11" spans="1:17" ht="24">
      <c r="A11" s="4" t="s">
        <v>49</v>
      </c>
      <c r="C11" s="5">
        <v>11671960</v>
      </c>
      <c r="E11" s="5">
        <v>36218091880</v>
      </c>
      <c r="G11" s="5">
        <v>36218091880</v>
      </c>
      <c r="I11" s="5">
        <v>0</v>
      </c>
      <c r="K11" s="5">
        <v>11671960</v>
      </c>
      <c r="M11" s="5">
        <v>36218091880</v>
      </c>
      <c r="O11" s="5">
        <v>36218091880</v>
      </c>
      <c r="Q11" s="5">
        <v>0</v>
      </c>
    </row>
    <row r="12" spans="1:17" ht="24">
      <c r="A12" s="4" t="s">
        <v>37</v>
      </c>
      <c r="C12" s="5">
        <v>1</v>
      </c>
      <c r="E12" s="5">
        <v>1</v>
      </c>
      <c r="G12" s="5">
        <v>38946</v>
      </c>
      <c r="I12" s="5">
        <v>-38945</v>
      </c>
      <c r="K12" s="5">
        <v>62983</v>
      </c>
      <c r="M12" s="5">
        <v>15912232571</v>
      </c>
      <c r="O12" s="5">
        <v>15021523356</v>
      </c>
      <c r="Q12" s="5">
        <v>890709215</v>
      </c>
    </row>
    <row r="13" spans="1:17" ht="24">
      <c r="A13" s="4" t="s">
        <v>48</v>
      </c>
      <c r="C13" s="5">
        <v>15569120</v>
      </c>
      <c r="E13" s="5">
        <v>86237355680</v>
      </c>
      <c r="G13" s="5">
        <v>86237355680</v>
      </c>
      <c r="I13" s="5">
        <v>0</v>
      </c>
      <c r="K13" s="5">
        <v>15569120</v>
      </c>
      <c r="M13" s="5">
        <v>86237355680</v>
      </c>
      <c r="O13" s="5">
        <v>86237355680</v>
      </c>
      <c r="Q13" s="5">
        <v>0</v>
      </c>
    </row>
    <row r="14" spans="1:17" ht="24">
      <c r="A14" s="4" t="s">
        <v>39</v>
      </c>
      <c r="C14" s="5">
        <v>1</v>
      </c>
      <c r="E14" s="5">
        <v>1</v>
      </c>
      <c r="G14" s="5">
        <v>5249</v>
      </c>
      <c r="I14" s="5">
        <v>-5248</v>
      </c>
      <c r="K14" s="5">
        <v>236611</v>
      </c>
      <c r="M14" s="5">
        <v>3215213674</v>
      </c>
      <c r="O14" s="5">
        <v>3488053434</v>
      </c>
      <c r="Q14" s="5">
        <v>-272839760</v>
      </c>
    </row>
    <row r="15" spans="1:17" ht="24">
      <c r="A15" s="4" t="s">
        <v>65</v>
      </c>
      <c r="C15" s="5">
        <v>1</v>
      </c>
      <c r="E15" s="5">
        <v>1</v>
      </c>
      <c r="G15" s="5">
        <v>15597</v>
      </c>
      <c r="I15" s="5">
        <v>-15596</v>
      </c>
      <c r="K15" s="5">
        <v>61016</v>
      </c>
      <c r="M15" s="5">
        <v>3323727453</v>
      </c>
      <c r="O15" s="5">
        <v>3383788484</v>
      </c>
      <c r="Q15" s="5">
        <v>-60061031</v>
      </c>
    </row>
    <row r="16" spans="1:17" ht="24">
      <c r="A16" s="4" t="s">
        <v>27</v>
      </c>
      <c r="C16" s="5">
        <v>1</v>
      </c>
      <c r="E16" s="5">
        <v>1</v>
      </c>
      <c r="G16" s="5">
        <v>3374</v>
      </c>
      <c r="I16" s="5">
        <v>-3373</v>
      </c>
      <c r="K16" s="5">
        <v>1</v>
      </c>
      <c r="M16" s="5">
        <v>1</v>
      </c>
      <c r="O16" s="5">
        <v>3374</v>
      </c>
      <c r="Q16" s="5">
        <v>-3373</v>
      </c>
    </row>
    <row r="17" spans="1:17" ht="24">
      <c r="A17" s="4" t="s">
        <v>92</v>
      </c>
      <c r="C17" s="5">
        <v>1128707</v>
      </c>
      <c r="E17" s="5">
        <v>8089549420</v>
      </c>
      <c r="G17" s="5">
        <v>6918606375</v>
      </c>
      <c r="I17" s="5">
        <v>1170943045</v>
      </c>
      <c r="K17" s="5">
        <v>3465922</v>
      </c>
      <c r="M17" s="5">
        <v>28011668257</v>
      </c>
      <c r="O17" s="5">
        <v>26058986035</v>
      </c>
      <c r="Q17" s="5">
        <v>1952682222</v>
      </c>
    </row>
    <row r="18" spans="1:17" ht="24">
      <c r="A18" s="4" t="s">
        <v>45</v>
      </c>
      <c r="C18" s="5">
        <v>9109560</v>
      </c>
      <c r="E18" s="5">
        <v>28567580160</v>
      </c>
      <c r="G18" s="5">
        <v>28567580160</v>
      </c>
      <c r="I18" s="5">
        <v>0</v>
      </c>
      <c r="K18" s="5">
        <v>9109560</v>
      </c>
      <c r="M18" s="5">
        <v>28567580160</v>
      </c>
      <c r="O18" s="5">
        <v>28567580160</v>
      </c>
      <c r="Q18" s="5">
        <v>0</v>
      </c>
    </row>
    <row r="19" spans="1:17" ht="24">
      <c r="A19" s="4" t="s">
        <v>88</v>
      </c>
      <c r="C19" s="5">
        <v>1200000</v>
      </c>
      <c r="E19" s="5">
        <v>19729904602</v>
      </c>
      <c r="G19" s="5">
        <v>27447708609</v>
      </c>
      <c r="I19" s="5">
        <v>-7717804007</v>
      </c>
      <c r="K19" s="5">
        <v>1200000</v>
      </c>
      <c r="M19" s="5">
        <v>19729904602</v>
      </c>
      <c r="O19" s="5">
        <v>27447708609</v>
      </c>
      <c r="Q19" s="5">
        <v>-7717804007</v>
      </c>
    </row>
    <row r="20" spans="1:17" ht="24">
      <c r="A20" s="4" t="s">
        <v>18</v>
      </c>
      <c r="C20" s="5">
        <v>57031977</v>
      </c>
      <c r="E20" s="5">
        <v>96207405091</v>
      </c>
      <c r="G20" s="5">
        <v>88417945338</v>
      </c>
      <c r="I20" s="5">
        <v>7789459753</v>
      </c>
      <c r="K20" s="5">
        <v>57973506</v>
      </c>
      <c r="M20" s="5">
        <v>97490560899</v>
      </c>
      <c r="O20" s="5">
        <v>89883606865</v>
      </c>
      <c r="Q20" s="5">
        <v>7606954034</v>
      </c>
    </row>
    <row r="21" spans="1:17" ht="24">
      <c r="A21" s="4" t="s">
        <v>76</v>
      </c>
      <c r="C21" s="5">
        <v>1</v>
      </c>
      <c r="E21" s="5">
        <v>1</v>
      </c>
      <c r="G21" s="5">
        <v>2146</v>
      </c>
      <c r="I21" s="5">
        <v>-2145</v>
      </c>
      <c r="K21" s="5">
        <v>623785</v>
      </c>
      <c r="M21" s="5">
        <v>1483833462</v>
      </c>
      <c r="O21" s="5">
        <v>1758527714</v>
      </c>
      <c r="Q21" s="5">
        <v>-274694252</v>
      </c>
    </row>
    <row r="22" spans="1:17" ht="24">
      <c r="A22" s="4" t="s">
        <v>20</v>
      </c>
      <c r="C22" s="5">
        <v>8278242</v>
      </c>
      <c r="E22" s="5">
        <v>30416242501</v>
      </c>
      <c r="G22" s="5">
        <v>21823487589</v>
      </c>
      <c r="I22" s="5">
        <v>8592754912</v>
      </c>
      <c r="K22" s="5">
        <v>8815429</v>
      </c>
      <c r="M22" s="5">
        <v>32667013527</v>
      </c>
      <c r="O22" s="5">
        <v>24226445886</v>
      </c>
      <c r="Q22" s="5">
        <v>8440567641</v>
      </c>
    </row>
    <row r="23" spans="1:17" ht="24">
      <c r="A23" s="4" t="s">
        <v>19</v>
      </c>
      <c r="C23" s="5">
        <v>1</v>
      </c>
      <c r="E23" s="5">
        <v>1</v>
      </c>
      <c r="G23" s="5">
        <v>413</v>
      </c>
      <c r="I23" s="5">
        <v>-412</v>
      </c>
      <c r="K23" s="5">
        <v>752353</v>
      </c>
      <c r="M23" s="5">
        <v>2451535927</v>
      </c>
      <c r="O23" s="5">
        <v>2640000941</v>
      </c>
      <c r="Q23" s="5">
        <v>-188465014</v>
      </c>
    </row>
    <row r="24" spans="1:17" ht="24">
      <c r="A24" s="4" t="s">
        <v>102</v>
      </c>
      <c r="C24" s="5">
        <v>750000</v>
      </c>
      <c r="E24" s="5">
        <v>2776381679</v>
      </c>
      <c r="G24" s="5">
        <v>2327861781</v>
      </c>
      <c r="I24" s="5">
        <v>448519898</v>
      </c>
      <c r="K24" s="5">
        <v>750000</v>
      </c>
      <c r="M24" s="5">
        <v>2776381679</v>
      </c>
      <c r="O24" s="5">
        <v>2327861781</v>
      </c>
      <c r="Q24" s="5">
        <v>448519898</v>
      </c>
    </row>
    <row r="25" spans="1:17" ht="24">
      <c r="A25" s="4" t="s">
        <v>79</v>
      </c>
      <c r="C25" s="5">
        <v>32495803</v>
      </c>
      <c r="E25" s="5">
        <v>126754823163</v>
      </c>
      <c r="G25" s="5">
        <v>133323551298</v>
      </c>
      <c r="I25" s="5">
        <v>-6568728135</v>
      </c>
      <c r="K25" s="5">
        <v>46638406</v>
      </c>
      <c r="M25" s="5">
        <v>198597635731</v>
      </c>
      <c r="O25" s="5">
        <v>209185430912</v>
      </c>
      <c r="Q25" s="5">
        <v>-10587795181</v>
      </c>
    </row>
    <row r="26" spans="1:17" ht="24">
      <c r="A26" s="4" t="s">
        <v>46</v>
      </c>
      <c r="C26" s="5">
        <v>4322098</v>
      </c>
      <c r="E26" s="5">
        <v>14133260460</v>
      </c>
      <c r="G26" s="5">
        <v>14133260460</v>
      </c>
      <c r="I26" s="5">
        <v>0</v>
      </c>
      <c r="K26" s="5">
        <v>4322098</v>
      </c>
      <c r="M26" s="5">
        <v>14133260460</v>
      </c>
      <c r="O26" s="5">
        <v>14133260460</v>
      </c>
      <c r="Q26" s="5">
        <v>0</v>
      </c>
    </row>
    <row r="27" spans="1:17" ht="24">
      <c r="A27" s="4" t="s">
        <v>41</v>
      </c>
      <c r="C27" s="5">
        <v>1</v>
      </c>
      <c r="E27" s="5">
        <v>1</v>
      </c>
      <c r="G27" s="5">
        <v>3777</v>
      </c>
      <c r="I27" s="5">
        <v>-3776</v>
      </c>
      <c r="K27" s="5">
        <v>1</v>
      </c>
      <c r="M27" s="5">
        <v>1</v>
      </c>
      <c r="O27" s="5">
        <v>3777</v>
      </c>
      <c r="Q27" s="5">
        <v>-3776</v>
      </c>
    </row>
    <row r="28" spans="1:17" ht="24">
      <c r="A28" s="4" t="s">
        <v>21</v>
      </c>
      <c r="C28" s="5">
        <v>1</v>
      </c>
      <c r="E28" s="5">
        <v>1</v>
      </c>
      <c r="G28" s="5">
        <v>433</v>
      </c>
      <c r="I28" s="5">
        <v>-432</v>
      </c>
      <c r="K28" s="5">
        <v>439068</v>
      </c>
      <c r="M28" s="5">
        <v>733243656</v>
      </c>
      <c r="O28" s="5">
        <v>794347713</v>
      </c>
      <c r="Q28" s="5">
        <v>-61104057</v>
      </c>
    </row>
    <row r="29" spans="1:17" ht="24">
      <c r="A29" s="4" t="s">
        <v>25</v>
      </c>
      <c r="C29" s="5">
        <v>0</v>
      </c>
      <c r="E29" s="5">
        <v>0</v>
      </c>
      <c r="G29" s="5">
        <v>0</v>
      </c>
      <c r="I29" s="5">
        <v>0</v>
      </c>
      <c r="K29" s="5">
        <v>109953</v>
      </c>
      <c r="M29" s="5">
        <v>287131882</v>
      </c>
      <c r="O29" s="5">
        <v>274012045</v>
      </c>
      <c r="Q29" s="5">
        <v>13119837</v>
      </c>
    </row>
    <row r="30" spans="1:17" ht="24">
      <c r="A30" s="4" t="s">
        <v>61</v>
      </c>
      <c r="C30" s="5">
        <v>0</v>
      </c>
      <c r="E30" s="5">
        <v>0</v>
      </c>
      <c r="G30" s="5">
        <v>0</v>
      </c>
      <c r="I30" s="5">
        <v>0</v>
      </c>
      <c r="K30" s="5">
        <v>100249</v>
      </c>
      <c r="M30" s="5">
        <v>2388670906</v>
      </c>
      <c r="O30" s="5">
        <v>2323896732</v>
      </c>
      <c r="Q30" s="5">
        <v>64774174</v>
      </c>
    </row>
    <row r="31" spans="1:17" ht="24">
      <c r="A31" s="4" t="s">
        <v>74</v>
      </c>
      <c r="C31" s="5">
        <v>0</v>
      </c>
      <c r="E31" s="5">
        <v>0</v>
      </c>
      <c r="G31" s="5">
        <v>0</v>
      </c>
      <c r="I31" s="5">
        <v>0</v>
      </c>
      <c r="K31" s="5">
        <v>146459</v>
      </c>
      <c r="M31" s="5">
        <v>1976197608</v>
      </c>
      <c r="O31" s="5">
        <v>1480625602</v>
      </c>
      <c r="Q31" s="5">
        <v>495572006</v>
      </c>
    </row>
    <row r="32" spans="1:17" ht="24">
      <c r="A32" s="4" t="s">
        <v>81</v>
      </c>
      <c r="C32" s="5">
        <v>0</v>
      </c>
      <c r="E32" s="5">
        <v>0</v>
      </c>
      <c r="G32" s="5">
        <v>0</v>
      </c>
      <c r="I32" s="5">
        <v>0</v>
      </c>
      <c r="K32" s="5">
        <v>96803</v>
      </c>
      <c r="M32" s="5">
        <v>562928085</v>
      </c>
      <c r="O32" s="5">
        <v>649532399</v>
      </c>
      <c r="Q32" s="5">
        <v>-86604314</v>
      </c>
    </row>
    <row r="33" spans="1:17" ht="24">
      <c r="A33" s="4" t="s">
        <v>83</v>
      </c>
      <c r="C33" s="5">
        <v>0</v>
      </c>
      <c r="E33" s="5">
        <v>0</v>
      </c>
      <c r="G33" s="5">
        <v>0</v>
      </c>
      <c r="I33" s="5">
        <v>0</v>
      </c>
      <c r="K33" s="5">
        <v>165125</v>
      </c>
      <c r="M33" s="5">
        <v>1877790280</v>
      </c>
      <c r="O33" s="5">
        <v>2235620931</v>
      </c>
      <c r="Q33" s="5">
        <v>-357830651</v>
      </c>
    </row>
    <row r="34" spans="1:17" ht="24">
      <c r="A34" s="4" t="s">
        <v>29</v>
      </c>
      <c r="C34" s="5">
        <v>0</v>
      </c>
      <c r="E34" s="5">
        <v>0</v>
      </c>
      <c r="G34" s="5">
        <v>0</v>
      </c>
      <c r="I34" s="5">
        <v>0</v>
      </c>
      <c r="K34" s="5">
        <v>48173</v>
      </c>
      <c r="M34" s="5">
        <v>940488321</v>
      </c>
      <c r="O34" s="5">
        <v>896911722</v>
      </c>
      <c r="Q34" s="5">
        <v>43576599</v>
      </c>
    </row>
    <row r="35" spans="1:17" ht="24">
      <c r="A35" s="4" t="s">
        <v>35</v>
      </c>
      <c r="C35" s="5">
        <v>0</v>
      </c>
      <c r="E35" s="5">
        <v>0</v>
      </c>
      <c r="G35" s="5">
        <v>0</v>
      </c>
      <c r="I35" s="5">
        <v>0</v>
      </c>
      <c r="K35" s="5">
        <v>102473</v>
      </c>
      <c r="M35" s="5">
        <v>17942036758</v>
      </c>
      <c r="O35" s="5">
        <v>17198547414</v>
      </c>
      <c r="Q35" s="5">
        <v>743489344</v>
      </c>
    </row>
    <row r="36" spans="1:17" ht="24">
      <c r="A36" s="4" t="s">
        <v>22</v>
      </c>
      <c r="C36" s="5">
        <v>0</v>
      </c>
      <c r="E36" s="5">
        <v>0</v>
      </c>
      <c r="G36" s="5">
        <v>0</v>
      </c>
      <c r="I36" s="5">
        <v>0</v>
      </c>
      <c r="K36" s="5">
        <v>458993</v>
      </c>
      <c r="M36" s="5">
        <v>868722845</v>
      </c>
      <c r="O36" s="5">
        <v>878760595</v>
      </c>
      <c r="Q36" s="5">
        <v>-10037750</v>
      </c>
    </row>
    <row r="37" spans="1:17" ht="24">
      <c r="A37" s="4" t="s">
        <v>51</v>
      </c>
      <c r="C37" s="5">
        <v>0</v>
      </c>
      <c r="E37" s="5">
        <v>0</v>
      </c>
      <c r="G37" s="5">
        <v>0</v>
      </c>
      <c r="I37" s="5">
        <v>0</v>
      </c>
      <c r="K37" s="5">
        <v>50716</v>
      </c>
      <c r="M37" s="5">
        <v>1318332378</v>
      </c>
      <c r="O37" s="5">
        <v>1314299232</v>
      </c>
      <c r="Q37" s="5">
        <v>4033146</v>
      </c>
    </row>
    <row r="38" spans="1:17" ht="24">
      <c r="A38" s="4" t="s">
        <v>85</v>
      </c>
      <c r="C38" s="5">
        <v>0</v>
      </c>
      <c r="E38" s="5">
        <v>0</v>
      </c>
      <c r="G38" s="5">
        <v>0</v>
      </c>
      <c r="I38" s="5">
        <v>0</v>
      </c>
      <c r="K38" s="5">
        <v>244715</v>
      </c>
      <c r="M38" s="5">
        <v>13326332195</v>
      </c>
      <c r="O38" s="5">
        <v>14967722871</v>
      </c>
      <c r="Q38" s="5">
        <v>-1641390676</v>
      </c>
    </row>
    <row r="39" spans="1:17" ht="24">
      <c r="A39" s="4" t="s">
        <v>68</v>
      </c>
      <c r="C39" s="5">
        <v>0</v>
      </c>
      <c r="E39" s="5">
        <v>0</v>
      </c>
      <c r="G39" s="5">
        <v>0</v>
      </c>
      <c r="I39" s="5">
        <v>0</v>
      </c>
      <c r="K39" s="5">
        <v>430630</v>
      </c>
      <c r="M39" s="5">
        <v>1902761370</v>
      </c>
      <c r="O39" s="5">
        <v>2161742144</v>
      </c>
      <c r="Q39" s="5">
        <v>-258980774</v>
      </c>
    </row>
    <row r="40" spans="1:17" ht="24">
      <c r="A40" s="4" t="s">
        <v>42</v>
      </c>
      <c r="C40" s="5">
        <v>0</v>
      </c>
      <c r="E40" s="5">
        <v>0</v>
      </c>
      <c r="G40" s="5">
        <v>0</v>
      </c>
      <c r="I40" s="5">
        <v>0</v>
      </c>
      <c r="K40" s="5">
        <v>285750</v>
      </c>
      <c r="M40" s="5">
        <v>15608535981</v>
      </c>
      <c r="O40" s="5">
        <v>13478162406</v>
      </c>
      <c r="Q40" s="5">
        <v>2130373575</v>
      </c>
    </row>
    <row r="41" spans="1:17" ht="24">
      <c r="A41" s="4" t="s">
        <v>30</v>
      </c>
      <c r="C41" s="5">
        <v>0</v>
      </c>
      <c r="E41" s="5">
        <v>0</v>
      </c>
      <c r="G41" s="5">
        <v>0</v>
      </c>
      <c r="I41" s="5">
        <v>0</v>
      </c>
      <c r="K41" s="5">
        <v>39074</v>
      </c>
      <c r="M41" s="5">
        <v>2698708096</v>
      </c>
      <c r="O41" s="5">
        <v>2656681580</v>
      </c>
      <c r="Q41" s="5">
        <v>42026516</v>
      </c>
    </row>
    <row r="42" spans="1:17" ht="24">
      <c r="A42" s="4" t="s">
        <v>62</v>
      </c>
      <c r="C42" s="5">
        <v>0</v>
      </c>
      <c r="E42" s="5">
        <v>0</v>
      </c>
      <c r="G42" s="5">
        <v>0</v>
      </c>
      <c r="I42" s="5">
        <v>0</v>
      </c>
      <c r="K42" s="5">
        <v>993267</v>
      </c>
      <c r="M42" s="5">
        <v>10733326356</v>
      </c>
      <c r="O42" s="5">
        <v>10535099865</v>
      </c>
      <c r="Q42" s="5">
        <v>198226491</v>
      </c>
    </row>
    <row r="43" spans="1:17" ht="24">
      <c r="A43" s="4" t="s">
        <v>77</v>
      </c>
      <c r="C43" s="5">
        <v>0</v>
      </c>
      <c r="E43" s="5">
        <v>0</v>
      </c>
      <c r="G43" s="5">
        <v>0</v>
      </c>
      <c r="I43" s="5">
        <v>0</v>
      </c>
      <c r="K43" s="5">
        <v>75375</v>
      </c>
      <c r="M43" s="5">
        <v>355451521</v>
      </c>
      <c r="O43" s="5">
        <v>401606140</v>
      </c>
      <c r="Q43" s="5">
        <v>-46154619</v>
      </c>
    </row>
    <row r="44" spans="1:17" ht="24">
      <c r="A44" s="4" t="s">
        <v>34</v>
      </c>
      <c r="C44" s="5">
        <v>0</v>
      </c>
      <c r="E44" s="5">
        <v>0</v>
      </c>
      <c r="G44" s="5">
        <v>0</v>
      </c>
      <c r="I44" s="5">
        <v>0</v>
      </c>
      <c r="K44" s="5">
        <v>539188</v>
      </c>
      <c r="M44" s="5">
        <v>34520093954</v>
      </c>
      <c r="O44" s="5">
        <v>30245341887</v>
      </c>
      <c r="Q44" s="5">
        <v>4274752067</v>
      </c>
    </row>
    <row r="45" spans="1:17" ht="24">
      <c r="A45" s="4" t="s">
        <v>26</v>
      </c>
      <c r="C45" s="5">
        <v>0</v>
      </c>
      <c r="E45" s="5">
        <v>0</v>
      </c>
      <c r="G45" s="5">
        <v>0</v>
      </c>
      <c r="I45" s="5">
        <v>0</v>
      </c>
      <c r="K45" s="5">
        <v>148878</v>
      </c>
      <c r="M45" s="5">
        <v>596852448</v>
      </c>
      <c r="O45" s="5">
        <v>648205731</v>
      </c>
      <c r="Q45" s="5">
        <v>-51353283</v>
      </c>
    </row>
    <row r="46" spans="1:17" ht="24">
      <c r="A46" s="4" t="s">
        <v>94</v>
      </c>
      <c r="C46" s="5">
        <v>0</v>
      </c>
      <c r="E46" s="5">
        <v>0</v>
      </c>
      <c r="G46" s="5">
        <v>0</v>
      </c>
      <c r="I46" s="5">
        <v>0</v>
      </c>
      <c r="K46" s="5">
        <v>21735</v>
      </c>
      <c r="M46" s="5">
        <v>405538559</v>
      </c>
      <c r="O46" s="5">
        <v>465386279</v>
      </c>
      <c r="Q46" s="5">
        <v>-59847720</v>
      </c>
    </row>
    <row r="47" spans="1:17" ht="24">
      <c r="A47" s="4" t="s">
        <v>52</v>
      </c>
      <c r="C47" s="5">
        <v>0</v>
      </c>
      <c r="E47" s="5">
        <v>0</v>
      </c>
      <c r="G47" s="5">
        <v>0</v>
      </c>
      <c r="I47" s="5">
        <v>0</v>
      </c>
      <c r="K47" s="5">
        <v>526965</v>
      </c>
      <c r="M47" s="5">
        <v>1990552334</v>
      </c>
      <c r="O47" s="5">
        <v>2059697822</v>
      </c>
      <c r="Q47" s="5">
        <v>-69145488</v>
      </c>
    </row>
    <row r="48" spans="1:17" ht="24">
      <c r="A48" s="4" t="s">
        <v>44</v>
      </c>
      <c r="C48" s="5">
        <v>0</v>
      </c>
      <c r="E48" s="5">
        <v>0</v>
      </c>
      <c r="G48" s="5">
        <v>0</v>
      </c>
      <c r="I48" s="5">
        <v>0</v>
      </c>
      <c r="K48" s="5">
        <v>1535160</v>
      </c>
      <c r="M48" s="5">
        <v>3152743444</v>
      </c>
      <c r="O48" s="5">
        <v>3496125105</v>
      </c>
      <c r="Q48" s="5">
        <v>-343381661</v>
      </c>
    </row>
    <row r="49" spans="1:17" ht="24">
      <c r="A49" s="4" t="s">
        <v>138</v>
      </c>
      <c r="C49" s="5">
        <v>0</v>
      </c>
      <c r="E49" s="5">
        <v>0</v>
      </c>
      <c r="G49" s="5">
        <v>0</v>
      </c>
      <c r="I49" s="5">
        <v>0</v>
      </c>
      <c r="K49" s="5">
        <v>14386875</v>
      </c>
      <c r="M49" s="5">
        <v>23637635625</v>
      </c>
      <c r="O49" s="5">
        <v>23637635625</v>
      </c>
      <c r="Q49" s="5">
        <v>0</v>
      </c>
    </row>
    <row r="50" spans="1:17" ht="24">
      <c r="A50" s="4" t="s">
        <v>64</v>
      </c>
      <c r="C50" s="5">
        <v>0</v>
      </c>
      <c r="E50" s="5">
        <v>0</v>
      </c>
      <c r="G50" s="5">
        <v>0</v>
      </c>
      <c r="I50" s="5">
        <v>0</v>
      </c>
      <c r="K50" s="5">
        <v>24302</v>
      </c>
      <c r="M50" s="5">
        <v>1274303017</v>
      </c>
      <c r="O50" s="5">
        <v>1115830449</v>
      </c>
      <c r="Q50" s="5">
        <v>158472568</v>
      </c>
    </row>
    <row r="51" spans="1:17" ht="24">
      <c r="A51" s="4" t="s">
        <v>33</v>
      </c>
      <c r="C51" s="5">
        <v>0</v>
      </c>
      <c r="E51" s="5">
        <v>0</v>
      </c>
      <c r="G51" s="5">
        <v>0</v>
      </c>
      <c r="I51" s="5">
        <v>0</v>
      </c>
      <c r="K51" s="5">
        <v>963600</v>
      </c>
      <c r="M51" s="5">
        <v>11590185650</v>
      </c>
      <c r="O51" s="5">
        <v>10785577700</v>
      </c>
      <c r="Q51" s="5">
        <v>804607950</v>
      </c>
    </row>
    <row r="52" spans="1:17" ht="24">
      <c r="A52" s="4" t="s">
        <v>24</v>
      </c>
      <c r="C52" s="5">
        <v>0</v>
      </c>
      <c r="E52" s="5">
        <v>0</v>
      </c>
      <c r="G52" s="5">
        <v>0</v>
      </c>
      <c r="I52" s="5">
        <v>0</v>
      </c>
      <c r="K52" s="5">
        <v>6383499</v>
      </c>
      <c r="M52" s="5">
        <v>15991017529</v>
      </c>
      <c r="O52" s="5">
        <v>14346229390</v>
      </c>
      <c r="Q52" s="5">
        <v>1644788139</v>
      </c>
    </row>
    <row r="53" spans="1:17" ht="24">
      <c r="A53" s="4" t="s">
        <v>97</v>
      </c>
      <c r="C53" s="5">
        <v>0</v>
      </c>
      <c r="E53" s="5">
        <v>0</v>
      </c>
      <c r="G53" s="5">
        <v>0</v>
      </c>
      <c r="I53" s="5">
        <v>0</v>
      </c>
      <c r="K53" s="5">
        <v>96552</v>
      </c>
      <c r="M53" s="5">
        <v>1059591793</v>
      </c>
      <c r="O53" s="5">
        <v>1134454228</v>
      </c>
      <c r="Q53" s="5">
        <v>-74862435</v>
      </c>
    </row>
    <row r="54" spans="1:17" ht="24">
      <c r="A54" s="4" t="s">
        <v>23</v>
      </c>
      <c r="C54" s="5">
        <v>0</v>
      </c>
      <c r="E54" s="5">
        <v>0</v>
      </c>
      <c r="G54" s="5">
        <v>0</v>
      </c>
      <c r="I54" s="5">
        <v>0</v>
      </c>
      <c r="K54" s="5">
        <v>1</v>
      </c>
      <c r="M54" s="5">
        <v>1</v>
      </c>
      <c r="O54" s="5">
        <v>609</v>
      </c>
      <c r="Q54" s="5">
        <v>-608</v>
      </c>
    </row>
    <row r="55" spans="1:17" ht="24">
      <c r="A55" s="4" t="s">
        <v>58</v>
      </c>
      <c r="C55" s="5">
        <v>0</v>
      </c>
      <c r="E55" s="5">
        <v>0</v>
      </c>
      <c r="G55" s="5">
        <v>0</v>
      </c>
      <c r="I55" s="5">
        <v>0</v>
      </c>
      <c r="K55" s="5">
        <v>74652</v>
      </c>
      <c r="M55" s="5">
        <v>1988665248</v>
      </c>
      <c r="O55" s="5">
        <v>2073366504</v>
      </c>
      <c r="Q55" s="5">
        <v>-84701256</v>
      </c>
    </row>
    <row r="56" spans="1:17" ht="24">
      <c r="A56" s="4" t="s">
        <v>139</v>
      </c>
      <c r="C56" s="5">
        <v>0</v>
      </c>
      <c r="E56" s="5">
        <v>0</v>
      </c>
      <c r="G56" s="5">
        <v>0</v>
      </c>
      <c r="I56" s="5">
        <v>0</v>
      </c>
      <c r="K56" s="5">
        <v>450000</v>
      </c>
      <c r="M56" s="5">
        <v>4874699052</v>
      </c>
      <c r="O56" s="5">
        <v>4034848950</v>
      </c>
      <c r="Q56" s="5">
        <v>839850102</v>
      </c>
    </row>
    <row r="57" spans="1:17" ht="24">
      <c r="A57" s="4" t="s">
        <v>71</v>
      </c>
      <c r="C57" s="5">
        <v>0</v>
      </c>
      <c r="E57" s="5">
        <v>0</v>
      </c>
      <c r="G57" s="5">
        <v>0</v>
      </c>
      <c r="I57" s="5">
        <v>0</v>
      </c>
      <c r="K57" s="5">
        <v>3876914</v>
      </c>
      <c r="M57" s="5">
        <v>39868591705</v>
      </c>
      <c r="O57" s="5">
        <v>39058257043</v>
      </c>
      <c r="Q57" s="5">
        <v>810334662</v>
      </c>
    </row>
    <row r="58" spans="1:17" ht="24">
      <c r="A58" s="4" t="s">
        <v>66</v>
      </c>
      <c r="C58" s="5">
        <v>0</v>
      </c>
      <c r="E58" s="5">
        <v>0</v>
      </c>
      <c r="G58" s="5">
        <v>0</v>
      </c>
      <c r="I58" s="5">
        <v>0</v>
      </c>
      <c r="K58" s="5">
        <v>411832</v>
      </c>
      <c r="M58" s="5">
        <v>3442899260</v>
      </c>
      <c r="O58" s="5">
        <v>3537057022</v>
      </c>
      <c r="Q58" s="5">
        <v>-94157762</v>
      </c>
    </row>
    <row r="59" spans="1:17" ht="24">
      <c r="A59" s="4" t="s">
        <v>54</v>
      </c>
      <c r="C59" s="5">
        <v>0</v>
      </c>
      <c r="E59" s="5">
        <v>0</v>
      </c>
      <c r="G59" s="5">
        <v>0</v>
      </c>
      <c r="I59" s="5">
        <v>0</v>
      </c>
      <c r="K59" s="5">
        <v>163940</v>
      </c>
      <c r="M59" s="5">
        <v>2936621347</v>
      </c>
      <c r="O59" s="5">
        <v>3151734521</v>
      </c>
      <c r="Q59" s="5">
        <v>-215113174</v>
      </c>
    </row>
    <row r="60" spans="1:17" ht="24">
      <c r="A60" s="4" t="s">
        <v>56</v>
      </c>
      <c r="C60" s="5">
        <v>0</v>
      </c>
      <c r="E60" s="5">
        <v>0</v>
      </c>
      <c r="G60" s="5">
        <v>0</v>
      </c>
      <c r="I60" s="5">
        <v>0</v>
      </c>
      <c r="K60" s="5">
        <v>169144</v>
      </c>
      <c r="M60" s="5">
        <v>1217316181</v>
      </c>
      <c r="O60" s="5">
        <v>1415718534</v>
      </c>
      <c r="Q60" s="5">
        <v>-198402353</v>
      </c>
    </row>
    <row r="61" spans="1:17" ht="24">
      <c r="A61" s="4" t="s">
        <v>84</v>
      </c>
      <c r="C61" s="5">
        <v>0</v>
      </c>
      <c r="E61" s="5">
        <v>0</v>
      </c>
      <c r="G61" s="5">
        <v>0</v>
      </c>
      <c r="I61" s="5">
        <v>0</v>
      </c>
      <c r="K61" s="5">
        <v>139258</v>
      </c>
      <c r="M61" s="5">
        <v>2257333525</v>
      </c>
      <c r="O61" s="5">
        <v>2264705224</v>
      </c>
      <c r="Q61" s="5">
        <v>-7371699</v>
      </c>
    </row>
    <row r="62" spans="1:17" ht="24">
      <c r="A62" s="4" t="s">
        <v>57</v>
      </c>
      <c r="C62" s="5">
        <v>0</v>
      </c>
      <c r="E62" s="5">
        <v>0</v>
      </c>
      <c r="G62" s="5">
        <v>0</v>
      </c>
      <c r="I62" s="5">
        <v>0</v>
      </c>
      <c r="K62" s="5">
        <v>21923313</v>
      </c>
      <c r="M62" s="5">
        <v>28212559706</v>
      </c>
      <c r="O62" s="5">
        <v>29551130592</v>
      </c>
      <c r="Q62" s="5">
        <v>-1338570886</v>
      </c>
    </row>
    <row r="63" spans="1:17" ht="24">
      <c r="A63" s="4" t="s">
        <v>91</v>
      </c>
      <c r="C63" s="5">
        <v>0</v>
      </c>
      <c r="E63" s="5">
        <v>0</v>
      </c>
      <c r="G63" s="5">
        <v>0</v>
      </c>
      <c r="I63" s="5">
        <v>0</v>
      </c>
      <c r="K63" s="5">
        <v>546143</v>
      </c>
      <c r="M63" s="5">
        <v>1718257769</v>
      </c>
      <c r="O63" s="5">
        <v>2024449672</v>
      </c>
      <c r="Q63" s="5">
        <v>-306191903</v>
      </c>
    </row>
    <row r="64" spans="1:17" ht="24">
      <c r="A64" s="4" t="s">
        <v>98</v>
      </c>
      <c r="C64" s="5">
        <v>0</v>
      </c>
      <c r="E64" s="5">
        <v>0</v>
      </c>
      <c r="G64" s="5">
        <v>0</v>
      </c>
      <c r="I64" s="5">
        <v>0</v>
      </c>
      <c r="K64" s="5">
        <v>95282</v>
      </c>
      <c r="M64" s="5">
        <v>709415965</v>
      </c>
      <c r="O64" s="5">
        <v>840122688</v>
      </c>
      <c r="Q64" s="5">
        <v>-130706723</v>
      </c>
    </row>
    <row r="65" spans="1:17" ht="24">
      <c r="A65" s="4" t="s">
        <v>140</v>
      </c>
      <c r="C65" s="5">
        <v>0</v>
      </c>
      <c r="E65" s="5">
        <v>0</v>
      </c>
      <c r="G65" s="5">
        <v>0</v>
      </c>
      <c r="I65" s="5">
        <v>0</v>
      </c>
      <c r="K65" s="5">
        <v>297500</v>
      </c>
      <c r="M65" s="5">
        <v>9004974766</v>
      </c>
      <c r="O65" s="5">
        <v>8753604300</v>
      </c>
      <c r="Q65" s="5">
        <v>251370466</v>
      </c>
    </row>
    <row r="66" spans="1:17" ht="24">
      <c r="A66" s="4" t="s">
        <v>31</v>
      </c>
      <c r="C66" s="5">
        <v>0</v>
      </c>
      <c r="E66" s="5">
        <v>0</v>
      </c>
      <c r="G66" s="5">
        <v>0</v>
      </c>
      <c r="I66" s="5">
        <v>0</v>
      </c>
      <c r="K66" s="5">
        <v>634945</v>
      </c>
      <c r="M66" s="5">
        <v>1917485602</v>
      </c>
      <c r="O66" s="5">
        <v>1978708776</v>
      </c>
      <c r="Q66" s="5">
        <v>-61223174</v>
      </c>
    </row>
    <row r="67" spans="1:17" ht="24">
      <c r="A67" s="4" t="s">
        <v>80</v>
      </c>
      <c r="C67" s="5">
        <v>0</v>
      </c>
      <c r="E67" s="5">
        <v>0</v>
      </c>
      <c r="G67" s="5">
        <v>0</v>
      </c>
      <c r="I67" s="5">
        <v>0</v>
      </c>
      <c r="K67" s="5">
        <v>116328</v>
      </c>
      <c r="M67" s="5">
        <v>847610775</v>
      </c>
      <c r="O67" s="5">
        <v>957464825</v>
      </c>
      <c r="Q67" s="5">
        <v>-109854050</v>
      </c>
    </row>
    <row r="68" spans="1:17" ht="24">
      <c r="A68" s="4" t="s">
        <v>15</v>
      </c>
      <c r="C68" s="5">
        <v>0</v>
      </c>
      <c r="E68" s="5">
        <v>0</v>
      </c>
      <c r="G68" s="5">
        <v>0</v>
      </c>
      <c r="I68" s="5">
        <v>0</v>
      </c>
      <c r="K68" s="5">
        <v>159308</v>
      </c>
      <c r="M68" s="5">
        <v>1746712118</v>
      </c>
      <c r="O68" s="5">
        <v>1938327827</v>
      </c>
      <c r="Q68" s="5">
        <v>-191615709</v>
      </c>
    </row>
    <row r="69" spans="1:17" ht="24">
      <c r="A69" s="4" t="s">
        <v>59</v>
      </c>
      <c r="C69" s="5">
        <v>0</v>
      </c>
      <c r="E69" s="5">
        <v>0</v>
      </c>
      <c r="G69" s="5">
        <v>0</v>
      </c>
      <c r="I69" s="5">
        <v>0</v>
      </c>
      <c r="K69" s="5">
        <v>230438</v>
      </c>
      <c r="M69" s="5">
        <v>2838138828</v>
      </c>
      <c r="O69" s="5">
        <v>2730477373</v>
      </c>
      <c r="Q69" s="5">
        <v>107661455</v>
      </c>
    </row>
    <row r="70" spans="1:17" ht="24">
      <c r="A70" s="4" t="s">
        <v>17</v>
      </c>
      <c r="C70" s="5">
        <v>0</v>
      </c>
      <c r="E70" s="5">
        <v>0</v>
      </c>
      <c r="G70" s="5">
        <v>0</v>
      </c>
      <c r="I70" s="5">
        <v>0</v>
      </c>
      <c r="K70" s="5">
        <v>245000</v>
      </c>
      <c r="M70" s="5">
        <v>2342876478</v>
      </c>
      <c r="O70" s="5">
        <v>1888458164</v>
      </c>
      <c r="Q70" s="5">
        <v>454418314</v>
      </c>
    </row>
    <row r="71" spans="1:17" ht="24">
      <c r="A71" s="4" t="s">
        <v>90</v>
      </c>
      <c r="C71" s="5">
        <v>0</v>
      </c>
      <c r="E71" s="5">
        <v>0</v>
      </c>
      <c r="G71" s="5">
        <v>0</v>
      </c>
      <c r="I71" s="5">
        <v>0</v>
      </c>
      <c r="K71" s="5">
        <v>832721</v>
      </c>
      <c r="M71" s="5">
        <v>2410452614</v>
      </c>
      <c r="O71" s="5">
        <v>2881454307</v>
      </c>
      <c r="Q71" s="5">
        <v>-471001693</v>
      </c>
    </row>
    <row r="72" spans="1:17" ht="24">
      <c r="A72" s="4" t="s">
        <v>36</v>
      </c>
      <c r="C72" s="5">
        <v>0</v>
      </c>
      <c r="E72" s="5">
        <v>0</v>
      </c>
      <c r="G72" s="5">
        <v>0</v>
      </c>
      <c r="I72" s="5">
        <v>0</v>
      </c>
      <c r="K72" s="5">
        <v>68825</v>
      </c>
      <c r="M72" s="5">
        <v>2490323957</v>
      </c>
      <c r="O72" s="5">
        <v>2651100258</v>
      </c>
      <c r="Q72" s="5">
        <v>-160776301</v>
      </c>
    </row>
    <row r="73" spans="1:17" ht="24">
      <c r="A73" s="4" t="s">
        <v>89</v>
      </c>
      <c r="C73" s="5">
        <v>0</v>
      </c>
      <c r="E73" s="5">
        <v>0</v>
      </c>
      <c r="G73" s="5">
        <v>0</v>
      </c>
      <c r="I73" s="5">
        <v>0</v>
      </c>
      <c r="K73" s="5">
        <v>800000</v>
      </c>
      <c r="M73" s="5">
        <v>13116993715</v>
      </c>
      <c r="O73" s="5">
        <v>13789461520</v>
      </c>
      <c r="Q73" s="5">
        <v>-672467805</v>
      </c>
    </row>
    <row r="74" spans="1:17" ht="24">
      <c r="A74" s="4" t="s">
        <v>50</v>
      </c>
      <c r="C74" s="5">
        <v>0</v>
      </c>
      <c r="E74" s="5">
        <v>0</v>
      </c>
      <c r="G74" s="5">
        <v>0</v>
      </c>
      <c r="I74" s="5">
        <v>0</v>
      </c>
      <c r="K74" s="5">
        <v>113375</v>
      </c>
      <c r="M74" s="5">
        <v>1555265781</v>
      </c>
      <c r="O74" s="5">
        <v>1848286867</v>
      </c>
      <c r="Q74" s="5">
        <v>-293021086</v>
      </c>
    </row>
    <row r="75" spans="1:17" ht="24">
      <c r="A75" s="4" t="s">
        <v>95</v>
      </c>
      <c r="C75" s="5">
        <v>0</v>
      </c>
      <c r="E75" s="5">
        <v>0</v>
      </c>
      <c r="G75" s="5">
        <v>0</v>
      </c>
      <c r="I75" s="5">
        <v>0</v>
      </c>
      <c r="K75" s="5">
        <v>124070</v>
      </c>
      <c r="M75" s="5">
        <v>480377298</v>
      </c>
      <c r="O75" s="5">
        <v>484693909</v>
      </c>
      <c r="Q75" s="5">
        <v>-4316611</v>
      </c>
    </row>
    <row r="76" spans="1:17" ht="24">
      <c r="A76" s="4" t="s">
        <v>55</v>
      </c>
      <c r="C76" s="5">
        <v>0</v>
      </c>
      <c r="E76" s="5">
        <v>0</v>
      </c>
      <c r="G76" s="5">
        <v>0</v>
      </c>
      <c r="I76" s="5">
        <v>0</v>
      </c>
      <c r="K76" s="5">
        <v>438403</v>
      </c>
      <c r="M76" s="5">
        <v>1204536014</v>
      </c>
      <c r="O76" s="5">
        <v>1255088159</v>
      </c>
      <c r="Q76" s="5">
        <v>-50552145</v>
      </c>
    </row>
    <row r="77" spans="1:17" ht="24">
      <c r="A77" s="4" t="s">
        <v>28</v>
      </c>
      <c r="C77" s="5">
        <v>0</v>
      </c>
      <c r="E77" s="5">
        <v>0</v>
      </c>
      <c r="G77" s="5">
        <v>0</v>
      </c>
      <c r="I77" s="5">
        <v>0</v>
      </c>
      <c r="K77" s="5">
        <v>283375</v>
      </c>
      <c r="M77" s="5">
        <v>2650692733</v>
      </c>
      <c r="O77" s="5">
        <v>2791537182</v>
      </c>
      <c r="Q77" s="5">
        <v>-140844449</v>
      </c>
    </row>
    <row r="78" spans="1:17" ht="24">
      <c r="A78" s="4" t="s">
        <v>93</v>
      </c>
      <c r="C78" s="5">
        <v>0</v>
      </c>
      <c r="E78" s="5">
        <v>0</v>
      </c>
      <c r="G78" s="5">
        <v>0</v>
      </c>
      <c r="I78" s="5">
        <v>0</v>
      </c>
      <c r="K78" s="5">
        <v>52800</v>
      </c>
      <c r="M78" s="5">
        <v>477096290</v>
      </c>
      <c r="O78" s="5">
        <v>518035240</v>
      </c>
      <c r="Q78" s="5">
        <v>-40938950</v>
      </c>
    </row>
    <row r="79" spans="1:17" ht="24">
      <c r="A79" s="4" t="s">
        <v>70</v>
      </c>
      <c r="C79" s="5">
        <v>0</v>
      </c>
      <c r="E79" s="5">
        <v>0</v>
      </c>
      <c r="G79" s="5">
        <v>0</v>
      </c>
      <c r="I79" s="5">
        <v>0</v>
      </c>
      <c r="K79" s="5">
        <v>1500000</v>
      </c>
      <c r="M79" s="5">
        <v>5355941444</v>
      </c>
      <c r="O79" s="5">
        <v>4055178764</v>
      </c>
      <c r="Q79" s="5">
        <v>1300762680</v>
      </c>
    </row>
    <row r="80" spans="1:17" ht="24">
      <c r="A80" s="4" t="s">
        <v>43</v>
      </c>
      <c r="C80" s="5">
        <v>0</v>
      </c>
      <c r="E80" s="5">
        <v>0</v>
      </c>
      <c r="G80" s="5">
        <v>0</v>
      </c>
      <c r="I80" s="5">
        <v>0</v>
      </c>
      <c r="K80" s="5">
        <v>900000</v>
      </c>
      <c r="M80" s="5">
        <v>3977757861</v>
      </c>
      <c r="O80" s="5">
        <v>2973597583</v>
      </c>
      <c r="Q80" s="5">
        <v>1004160278</v>
      </c>
    </row>
    <row r="81" spans="1:17" ht="24">
      <c r="A81" s="4" t="s">
        <v>72</v>
      </c>
      <c r="C81" s="5">
        <v>0</v>
      </c>
      <c r="E81" s="5">
        <v>0</v>
      </c>
      <c r="G81" s="5">
        <v>0</v>
      </c>
      <c r="I81" s="5">
        <v>0</v>
      </c>
      <c r="K81" s="5">
        <v>805757</v>
      </c>
      <c r="M81" s="5">
        <v>990790935</v>
      </c>
      <c r="O81" s="5">
        <v>1119745919</v>
      </c>
      <c r="Q81" s="5">
        <v>-128954984</v>
      </c>
    </row>
    <row r="82" spans="1:17" ht="24">
      <c r="A82" s="4" t="s">
        <v>104</v>
      </c>
      <c r="C82" s="3" t="s">
        <v>104</v>
      </c>
      <c r="E82" s="6">
        <f>SUM(E8:E81)</f>
        <v>501107101210</v>
      </c>
      <c r="G82" s="6">
        <f>SUM(G8:G81)</f>
        <v>489244653862</v>
      </c>
      <c r="I82" s="6">
        <f>SUM(I8:I81)</f>
        <v>11862447348</v>
      </c>
      <c r="K82" s="3" t="s">
        <v>104</v>
      </c>
      <c r="M82" s="6">
        <f>SUM(M8:M81)</f>
        <v>932617447196</v>
      </c>
      <c r="O82" s="6">
        <f>SUM(O8:O81)</f>
        <v>916645660149</v>
      </c>
      <c r="Q82" s="6">
        <f>SUM(Q8:Q81)</f>
        <v>15971787047</v>
      </c>
    </row>
  </sheetData>
  <mergeCells count="15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  <mergeCell ref="A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 درآمدها</vt:lpstr>
      <vt:lpstr>درآمد سرمایه‌گذاری در سهام</vt:lpstr>
      <vt:lpstr>درآمد سپرده بانکی</vt:lpstr>
      <vt:lpstr>سایر درآمدها</vt:lpstr>
      <vt:lpstr>درآمد سود سهام</vt:lpstr>
      <vt:lpstr>سود 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Gadari, Yasin</cp:lastModifiedBy>
  <dcterms:modified xsi:type="dcterms:W3CDTF">2025-05-24T11:59:21Z</dcterms:modified>
</cp:coreProperties>
</file>