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ماهانه\کدال شده\"/>
    </mc:Choice>
  </mc:AlternateContent>
  <xr:revisionPtr revIDLastSave="0" documentId="13_ncr:1_{FB7DC7E5-80F1-4D32-9C2C-82E25E33F82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تاییدیه" sheetId="16" r:id="rId1"/>
    <sheet name="سهام" sheetId="1" r:id="rId2"/>
    <sheet name="سپرده" sheetId="6" r:id="rId3"/>
    <sheet name="جمع درآمدها" sheetId="15" r:id="rId4"/>
    <sheet name="سود اوراق بهادار و سپرده بانکی" sheetId="7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درآمد سپرده بانکی" sheetId="13" r:id="rId10"/>
    <sheet name="سایر درآمدها" sheetId="14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5" l="1"/>
  <c r="E11" i="15"/>
  <c r="E8" i="15"/>
  <c r="E9" i="15"/>
  <c r="E10" i="15"/>
  <c r="E7" i="15"/>
  <c r="C11" i="15"/>
  <c r="K10" i="13"/>
  <c r="K9" i="13"/>
  <c r="K8" i="13"/>
  <c r="G10" i="13"/>
  <c r="G9" i="13"/>
  <c r="G8" i="13"/>
  <c r="I10" i="13"/>
  <c r="E10" i="13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8" i="11"/>
  <c r="K93" i="11"/>
  <c r="S93" i="11"/>
  <c r="Q93" i="11"/>
  <c r="O93" i="11"/>
  <c r="M93" i="11"/>
  <c r="I93" i="11"/>
  <c r="G93" i="11"/>
  <c r="E93" i="11"/>
  <c r="C93" i="11"/>
  <c r="Q90" i="10"/>
  <c r="O90" i="10"/>
  <c r="M90" i="10"/>
  <c r="I90" i="10"/>
  <c r="G90" i="10"/>
  <c r="E90" i="10"/>
  <c r="Q69" i="9"/>
  <c r="O69" i="9"/>
  <c r="M69" i="9"/>
  <c r="I69" i="9"/>
  <c r="G69" i="9"/>
  <c r="E69" i="9"/>
  <c r="S64" i="8"/>
  <c r="Q64" i="8"/>
  <c r="O64" i="8"/>
  <c r="M64" i="8"/>
  <c r="K64" i="8"/>
  <c r="I64" i="8"/>
  <c r="S10" i="7"/>
  <c r="Q10" i="7"/>
  <c r="O10" i="7"/>
  <c r="M10" i="7"/>
  <c r="K10" i="7"/>
  <c r="I10" i="7"/>
  <c r="S11" i="6"/>
  <c r="Q11" i="6"/>
  <c r="O11" i="6"/>
  <c r="M11" i="6"/>
  <c r="K11" i="6"/>
  <c r="Y75" i="1"/>
  <c r="W75" i="1"/>
  <c r="U75" i="1"/>
  <c r="K75" i="1"/>
  <c r="G75" i="1"/>
  <c r="E75" i="1"/>
  <c r="U93" i="11" l="1"/>
</calcChain>
</file>

<file path=xl/sharedStrings.xml><?xml version="1.0" encoding="utf-8"?>
<sst xmlns="http://schemas.openxmlformats.org/spreadsheetml/2006/main" count="694" uniqueCount="189">
  <si>
    <t>صندوق سرمایه‌گذاری شاخصی آرام مفید</t>
  </si>
  <si>
    <t>صورت وضعیت سبد</t>
  </si>
  <si>
    <t>برای ماه منتهی به 1402/07/30</t>
  </si>
  <si>
    <t>نام شرکت</t>
  </si>
  <si>
    <t>1402/06/31</t>
  </si>
  <si>
    <t>تغییرات طی دوره</t>
  </si>
  <si>
    <t>1402/07/30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</si>
  <si>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</si>
  <si>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</si>
  <si>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</si>
  <si>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</si>
  <si>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</si>
  <si>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</si>
  <si>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</si>
  <si>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</si>
  <si>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 خودرو دیزل</t>
  </si>
  <si>
    <t>ایران‌ خودرو</t>
  </si>
  <si>
    <t>بانک تجارت</t>
  </si>
  <si>
    <t>بانک صادرات ایران</t>
  </si>
  <si>
    <t>بانک ملت</t>
  </si>
  <si>
    <t>بانک‌پارسیان‌</t>
  </si>
  <si>
    <t>بیمه کوثر</t>
  </si>
  <si>
    <t>پالایش نفت اصفهان</t>
  </si>
  <si>
    <t>پالایش نفت بندرعباس</t>
  </si>
  <si>
    <t>پالایش نفت تبریز</t>
  </si>
  <si>
    <t>پالایش نفت تهران</t>
  </si>
  <si>
    <t>پتروشیمی بوعلی سینا</t>
  </si>
  <si>
    <t>پتروشیمی پارس</t>
  </si>
  <si>
    <t>پتروشیمی پردیس</t>
  </si>
  <si>
    <t>پتروشیمی تندگویان</t>
  </si>
  <si>
    <t>پتروشیمی جم</t>
  </si>
  <si>
    <t>پتروشیمی خراسان</t>
  </si>
  <si>
    <t>پتروشیمی شازند</t>
  </si>
  <si>
    <t>پتروشیمی نوری</t>
  </si>
  <si>
    <t>پتروشیمی‌ خارک‌</t>
  </si>
  <si>
    <t>پتروشیمی‌شیراز</t>
  </si>
  <si>
    <t>پست بانک ایران</t>
  </si>
  <si>
    <t>پلی پروپیلن جم - جم پیلن</t>
  </si>
  <si>
    <t>تراکتورسازی‌ایران‌</t>
  </si>
  <si>
    <t>توسعه‌معادن‌وفلزات‌</t>
  </si>
  <si>
    <t>داروسازی‌ سینا</t>
  </si>
  <si>
    <t>زغال سنگ پروده طبس</t>
  </si>
  <si>
    <t>س. نفت و گاز و پتروشیمی تأمین</t>
  </si>
  <si>
    <t>سایپا</t>
  </si>
  <si>
    <t>سپید ماکیان</t>
  </si>
  <si>
    <t>سرمایه گذاری تامین اجتماعی</t>
  </si>
  <si>
    <t>سرمایه گذاری دارویی تامین</t>
  </si>
  <si>
    <t>سرمایه گذاری صدرتامین</t>
  </si>
  <si>
    <t>سرمایه گذاری گروه توسعه ملی</t>
  </si>
  <si>
    <t>سرمایه‌گذاری‌صندوق‌بازنشستگی‌</t>
  </si>
  <si>
    <t>سرمایه‌گذاری‌غدیر(هلدینگ‌</t>
  </si>
  <si>
    <t>سیمان آبیک</t>
  </si>
  <si>
    <t>سیمان آرتا اردبیل</t>
  </si>
  <si>
    <t>سیمان فارس و خوزستان</t>
  </si>
  <si>
    <t>شرکت ارتباطات سیار ایران</t>
  </si>
  <si>
    <t>صنایع پتروشیمی خلیج فارس</t>
  </si>
  <si>
    <t>صنایع فروآلیاژ ایران</t>
  </si>
  <si>
    <t>فجر انرژی خلیج فارس</t>
  </si>
  <si>
    <t>فرآوری معدنی اپال کانی پارس</t>
  </si>
  <si>
    <t>فروسیلیسیم خمین</t>
  </si>
  <si>
    <t>فولاد  خوزستان</t>
  </si>
  <si>
    <t>فولاد آلیاژی ایران</t>
  </si>
  <si>
    <t>فولاد خراسان</t>
  </si>
  <si>
    <t>فولاد مبارکه اصفهان</t>
  </si>
  <si>
    <t>فولاد کاوه جنوب کیش</t>
  </si>
  <si>
    <t>گروه مپنا (سهامی عام)</t>
  </si>
  <si>
    <t>گروه مدیریت سرمایه گذاری امید</t>
  </si>
  <si>
    <t>گروه‌بهمن‌</t>
  </si>
  <si>
    <t>گسترش نفت و گاز پارسیان</t>
  </si>
  <si>
    <t>مبین انرژی خلیج فارس</t>
  </si>
  <si>
    <t>مخابرات ایران</t>
  </si>
  <si>
    <t>مدیریت صنعت شوینده ت.ص.بهشهر</t>
  </si>
  <si>
    <t>معدنی و صنعتی گل گهر</t>
  </si>
  <si>
    <t>معدنی‌وصنعتی‌چادرملو</t>
  </si>
  <si>
    <t>ملی‌ صنایع‌ مس‌ ایران‌</t>
  </si>
  <si>
    <t>کارخانجات‌داروپخش‌</t>
  </si>
  <si>
    <t>کاشی‌ پارس‌</t>
  </si>
  <si>
    <t>کشتیرانی جمهوری اسلامی ایران</t>
  </si>
  <si>
    <t>کویر تایر</t>
  </si>
  <si>
    <t>کیمیدارو</t>
  </si>
  <si>
    <t>ح. گسترش سوخت سبززاگرس(س. عام)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</si>
  <si>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</si>
  <si>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</si>
  <si>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</si>
  <si>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</si>
  <si>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</si>
  <si>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</si>
  <si>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</si>
  <si>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</si>
  <si>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</si>
  <si>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</si>
  <si>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</si>
  <si>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هفت تیر</t>
  </si>
  <si>
    <t>207-8100-15172417-1</t>
  </si>
  <si>
    <t>سپرده کوتاه مدت</t>
  </si>
  <si>
    <t>1400/11/02</t>
  </si>
  <si>
    <t>بانک ملت مستقل مرکزی</t>
  </si>
  <si>
    <t>9546867548</t>
  </si>
  <si>
    <t>1400/12/24</t>
  </si>
  <si>
    <t xml:space="preserve">بانک خاورمیانه ظفر </t>
  </si>
  <si>
    <t>100910810707074691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</si>
  <si>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</si>
  <si>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</si>
  <si>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</si>
  <si>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</si>
  <si>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</si>
  <si>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</si>
  <si>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</si>
  <si>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</si>
  <si>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</si>
  <si>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</si>
  <si>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</si>
  <si>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</si>
  <si>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</si>
  <si>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</si>
  <si>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</si>
  <si>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</si>
  <si>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</si>
  <si>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1402/04/15</t>
  </si>
  <si>
    <t>1402/06/19</t>
  </si>
  <si>
    <t>1402/04/31</t>
  </si>
  <si>
    <t>1402/01/31</t>
  </si>
  <si>
    <t>1402/04/20</t>
  </si>
  <si>
    <t>1402/04/24</t>
  </si>
  <si>
    <t>1402/02/28</t>
  </si>
  <si>
    <t>1402/07/12</t>
  </si>
  <si>
    <t>1402/04/25</t>
  </si>
  <si>
    <t>1402/04/17</t>
  </si>
  <si>
    <t>1402/02/25</t>
  </si>
  <si>
    <t>1402/04/21</t>
  </si>
  <si>
    <t>1402/03/08</t>
  </si>
  <si>
    <t>1402/04/12</t>
  </si>
  <si>
    <t>1402/04/30</t>
  </si>
  <si>
    <t>1402/04/07</t>
  </si>
  <si>
    <t>1402/04/29</t>
  </si>
  <si>
    <t>1402/04/28</t>
  </si>
  <si>
    <t>1402/04/10</t>
  </si>
  <si>
    <t>1402/03/20</t>
  </si>
  <si>
    <t>1402/03/02</t>
  </si>
  <si>
    <t>1402/03/31</t>
  </si>
  <si>
    <t>1402/04/27</t>
  </si>
  <si>
    <t>1402/06/06</t>
  </si>
  <si>
    <t>نفت پاسارگاد</t>
  </si>
  <si>
    <t>1402/03/28</t>
  </si>
  <si>
    <t>1402/04/14</t>
  </si>
  <si>
    <t>1402/04/26</t>
  </si>
  <si>
    <t>1402/05/11</t>
  </si>
  <si>
    <t>1402/02/27</t>
  </si>
  <si>
    <t>1402/03/22</t>
  </si>
  <si>
    <t>1402/02/18</t>
  </si>
  <si>
    <t>1402/04/11</t>
  </si>
  <si>
    <t>1402/04/05</t>
  </si>
  <si>
    <t>گروه انتخاب الکترونیک آرمان</t>
  </si>
  <si>
    <t>1401/12/23</t>
  </si>
  <si>
    <t>بهای فروش</t>
  </si>
  <si>
    <t>ارزش دفتری</t>
  </si>
  <si>
    <t>سود و زیان ناشی از تغییر قیمت</t>
  </si>
  <si>
    <t>سود و زیان ناشی از فروش</t>
  </si>
  <si>
    <t>کشاورزی و دامپروری فجر اصفهان</t>
  </si>
  <si>
    <t>ح . سرمایه گذاری صدرتامین</t>
  </si>
  <si>
    <t>توسعه معدنی و صنعتی صبانور</t>
  </si>
  <si>
    <t>ح . معدنی‌وصنعتی‌چادرملو</t>
  </si>
  <si>
    <t>ح . معدنی و صنعتی گل گهر</t>
  </si>
  <si>
    <t>افست‌</t>
  </si>
  <si>
    <t>غلتک سازان سپاهان</t>
  </si>
  <si>
    <t>فولاد شاهرود</t>
  </si>
  <si>
    <t>ح . فولاد خراسان</t>
  </si>
  <si>
    <t>بهمن  دیزل</t>
  </si>
  <si>
    <t>تولیدی مخازن گازطبیعی آسیاناما</t>
  </si>
  <si>
    <t>پتروشیمی فناوران</t>
  </si>
  <si>
    <t>پتروشیمی زاگرس</t>
  </si>
  <si>
    <t>ح . س.نفت وگازوپتروشیمی تأمین</t>
  </si>
  <si>
    <t>ملی شیمی کشاورز</t>
  </si>
  <si>
    <t>سرمایه گذاری سیمان تامین</t>
  </si>
  <si>
    <t>ح . بیمه کوثر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</si>
  <si>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</si>
  <si>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</si>
  <si>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</si>
  <si>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</si>
  <si>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</si>
  <si>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</si>
  <si>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</si>
  <si>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</si>
  <si>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</si>
  <si>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</si>
  <si>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سرمایه‌گذاری در اوراق بهادار</t>
  </si>
  <si>
    <t>درآمد سپرده بانکی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</si>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</sst>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sz val="11"/>
      <name val="Calibri"/>
    </font>
    <font>
      <sz val="14"/>
      <name val="B Mitra"/>
      <charset val="178"/>
    </font>
    <font>
      <b/>
      <sz val="14"/>
      <color rgb="FF000000"/>
      <name val="B Mitra"/>
      <charset val="178"/>
    </font>
    <font>
      <b/>
      <sz val="14"/>
      <name val="B Mitra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/>
    <xf numFmtId="3" fontId="2" fillId="0" borderId="4" xfId="0" applyNumberFormat="1" applyFont="1" applyBorder="1" applyAlignment="1">
      <alignment horizontal="center"/>
    </xf>
    <xf numFmtId="9" fontId="2" fillId="0" borderId="0" xfId="1" applyFont="1" applyAlignment="1">
      <alignment horizontal="center"/>
    </xf>
    <xf numFmtId="10" fontId="2" fillId="0" borderId="0" xfId="1" applyNumberFormat="1" applyFont="1" applyAlignment="1">
      <alignment horizontal="center"/>
    </xf>
    <xf numFmtId="9" fontId="2" fillId="0" borderId="4" xfId="1" applyFont="1" applyBorder="1" applyAlignment="1">
      <alignment horizontal="center"/>
    </xf>
    <xf numFmtId="10" fontId="2" fillId="0" borderId="4" xfId="1" applyNumberFormat="1" applyFont="1" applyBorder="1" applyAlignment="1">
      <alignment horizontal="center"/>
    </xf>
    <xf numFmtId="10" fontId="2" fillId="0" borderId="4" xfId="0" applyNumberFormat="1" applyFont="1" applyBorder="1" applyAlignment="1">
      <alignment horizontal="center"/>
    </xf>
    <xf numFmtId="9" fontId="2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7" fontId="2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</xdr:row>
          <xdr:rowOff>123825</xdr:rowOff>
        </xdr:from>
        <xdr:to>
          <xdr:col>10</xdr:col>
          <xdr:colOff>371475</xdr:colOff>
          <xdr:row>37</xdr:row>
          <xdr:rowOff>76200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5601CE24-D35D-FF6A-4C79-E763D60ABF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E0B37-1477-4299-B1BB-05BAB79E6358}">
  <dimension ref="A1"/>
  <sheetViews>
    <sheetView rightToLeft="1" workbookViewId="0">
      <selection activeCell="D25" sqref="D25"/>
    </sheetView>
  </sheetViews>
  <sheetFormatPr defaultRowHeight="1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152400</xdr:colOff>
                <xdr:row>1</xdr:row>
                <xdr:rowOff>123825</xdr:rowOff>
              </from>
              <to>
                <xdr:col>10</xdr:col>
                <xdr:colOff>381000</xdr:colOff>
                <xdr:row>37</xdr:row>
                <xdr:rowOff>76200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I14" sqref="I14"/>
    </sheetView>
  </sheetViews>
  <sheetFormatPr defaultRowHeight="21.75"/>
  <cols>
    <col min="1" max="1" width="20.5703125" style="2" customWidth="1"/>
    <col min="2" max="2" width="1" style="2" customWidth="1"/>
    <col min="3" max="3" width="24.85546875" style="2" bestFit="1" customWidth="1"/>
    <col min="4" max="4" width="1" style="2" customWidth="1"/>
    <col min="5" max="5" width="41.28515625" style="2" bestFit="1" customWidth="1"/>
    <col min="6" max="6" width="1" style="2" customWidth="1"/>
    <col min="7" max="7" width="36" style="2" bestFit="1" customWidth="1"/>
    <col min="8" max="8" width="1" style="2" customWidth="1"/>
    <col min="9" max="9" width="41.28515625" style="2" bestFit="1" customWidth="1"/>
    <col min="10" max="10" width="1" style="2" customWidth="1"/>
    <col min="11" max="11" width="36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1" ht="22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22.5">
      <c r="A3" s="13" t="s">
        <v>102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22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6" spans="1:11" ht="22.5">
      <c r="A6" s="15" t="s">
        <v>179</v>
      </c>
      <c r="B6" s="15" t="s">
        <v>179</v>
      </c>
      <c r="C6" s="15" t="s">
        <v>179</v>
      </c>
      <c r="E6" s="15" t="s">
        <v>104</v>
      </c>
      <c r="F6" s="15" t="s">
        <v>104</v>
      </c>
      <c r="G6" s="15" t="s">
        <v>104</v>
      </c>
      <c r="I6" s="15" t="s">
        <v>105</v>
      </c>
      <c r="J6" s="15" t="s">
        <v>105</v>
      </c>
      <c r="K6" s="15" t="s">
        <v>105</v>
      </c>
    </row>
    <row r="7" spans="1:11" ht="22.5">
      <c r="A7" s="16" t="s">
        <v>180</v>
      </c>
      <c r="C7" s="16" t="s">
        <v>86</v>
      </c>
      <c r="E7" s="16" t="s">
        <v>181</v>
      </c>
      <c r="G7" s="16" t="s">
        <v>182</v>
      </c>
      <c r="I7" s="16" t="s">
        <v>181</v>
      </c>
      <c r="K7" s="16" t="s">
        <v>182</v>
      </c>
    </row>
    <row r="8" spans="1:11">
      <c r="A8" s="2" t="s">
        <v>92</v>
      </c>
      <c r="C8" s="2" t="s">
        <v>93</v>
      </c>
      <c r="E8" s="4">
        <v>40667</v>
      </c>
      <c r="G8" s="8">
        <f>E8/$E$10</f>
        <v>6.0620108817172245E-2</v>
      </c>
      <c r="I8" s="4">
        <v>378698</v>
      </c>
      <c r="K8" s="8">
        <f>I8/$I$10</f>
        <v>1.1543789586727407E-2</v>
      </c>
    </row>
    <row r="9" spans="1:11">
      <c r="A9" s="2" t="s">
        <v>99</v>
      </c>
      <c r="C9" s="2" t="s">
        <v>100</v>
      </c>
      <c r="E9" s="4">
        <v>630183</v>
      </c>
      <c r="G9" s="8">
        <f>E9/$E$10</f>
        <v>0.93937989118282772</v>
      </c>
      <c r="I9" s="4">
        <v>32426647</v>
      </c>
      <c r="K9" s="8">
        <f>I9/$I$10</f>
        <v>0.98845621041327258</v>
      </c>
    </row>
    <row r="10" spans="1:11" ht="22.5" thickBot="1">
      <c r="E10" s="6">
        <f>SUM(E8:E9)</f>
        <v>670850</v>
      </c>
      <c r="G10" s="11">
        <f>SUM(G8:G9)</f>
        <v>1</v>
      </c>
      <c r="I10" s="6">
        <f>SUM(I8:I9)</f>
        <v>32805345</v>
      </c>
      <c r="K10" s="11">
        <f>SUM(K8:K9)</f>
        <v>1</v>
      </c>
    </row>
    <row r="11" spans="1:11" ht="22.5" thickTop="1"/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9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10"/>
  <sheetViews>
    <sheetView rightToLeft="1" workbookViewId="0">
      <selection activeCell="S8" sqref="S8"/>
    </sheetView>
  </sheetViews>
  <sheetFormatPr defaultRowHeight="21.75"/>
  <cols>
    <col min="1" max="1" width="34.140625" style="2" bestFit="1" customWidth="1"/>
    <col min="2" max="2" width="1" style="2" customWidth="1"/>
    <col min="3" max="3" width="9.7109375" style="2" bestFit="1" customWidth="1"/>
    <col min="4" max="4" width="1" style="2" customWidth="1"/>
    <col min="5" max="5" width="18.710937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9" ht="22.5">
      <c r="A2" s="13" t="s">
        <v>0</v>
      </c>
      <c r="B2" s="13"/>
      <c r="C2" s="13"/>
      <c r="D2" s="13"/>
      <c r="E2" s="13"/>
      <c r="F2" s="5"/>
      <c r="G2" s="5"/>
      <c r="H2" s="5"/>
      <c r="I2" s="5"/>
    </row>
    <row r="3" spans="1:9" ht="22.5">
      <c r="A3" s="13" t="s">
        <v>102</v>
      </c>
      <c r="B3" s="13"/>
      <c r="C3" s="13"/>
      <c r="D3" s="13"/>
      <c r="E3" s="13"/>
    </row>
    <row r="4" spans="1:9" ht="22.5">
      <c r="A4" s="13" t="s">
        <v>2</v>
      </c>
      <c r="B4" s="13"/>
      <c r="C4" s="13"/>
      <c r="D4" s="13"/>
      <c r="E4" s="13"/>
    </row>
    <row r="5" spans="1:9" ht="22.5">
      <c r="E5" s="1" t="s">
        <v>187</v>
      </c>
    </row>
    <row r="6" spans="1:9" ht="22.5">
      <c r="A6" s="13" t="s">
        <v>183</v>
      </c>
      <c r="C6" s="15" t="s">
        <v>104</v>
      </c>
      <c r="E6" s="15" t="s">
        <v>188</v>
      </c>
    </row>
    <row r="7" spans="1:9" ht="22.5">
      <c r="A7" s="15" t="s">
        <v>183</v>
      </c>
      <c r="C7" s="16" t="s">
        <v>89</v>
      </c>
      <c r="E7" s="16" t="s">
        <v>89</v>
      </c>
    </row>
    <row r="8" spans="1:9">
      <c r="A8" s="2" t="s">
        <v>183</v>
      </c>
      <c r="C8" s="4">
        <v>0</v>
      </c>
      <c r="E8" s="4">
        <v>3257478554</v>
      </c>
    </row>
    <row r="9" spans="1:9" ht="23.25" thickBot="1">
      <c r="A9" s="3" t="s">
        <v>111</v>
      </c>
      <c r="C9" s="6">
        <v>0</v>
      </c>
      <c r="E9" s="6">
        <v>3257478554</v>
      </c>
    </row>
    <row r="10" spans="1:9" ht="22.5" thickTop="1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77"/>
  <sheetViews>
    <sheetView rightToLeft="1" tabSelected="1" workbookViewId="0">
      <selection activeCell="K20" sqref="K20"/>
    </sheetView>
  </sheetViews>
  <sheetFormatPr defaultRowHeight="21.75"/>
  <cols>
    <col min="1" max="1" width="32.140625" style="2" bestFit="1" customWidth="1"/>
    <col min="2" max="2" width="1" style="2" customWidth="1"/>
    <col min="3" max="3" width="14.140625" style="2" bestFit="1" customWidth="1"/>
    <col min="4" max="4" width="1" style="2" customWidth="1"/>
    <col min="5" max="5" width="18.7109375" style="2" bestFit="1" customWidth="1"/>
    <col min="6" max="6" width="1" style="2" customWidth="1"/>
    <col min="7" max="7" width="25.140625" style="2" bestFit="1" customWidth="1"/>
    <col min="8" max="8" width="1" style="2" customWidth="1"/>
    <col min="9" max="9" width="12.7109375" style="2" bestFit="1" customWidth="1"/>
    <col min="10" max="10" width="1" style="2" customWidth="1"/>
    <col min="11" max="11" width="18.42578125" style="2" bestFit="1" customWidth="1"/>
    <col min="12" max="12" width="1" style="2" customWidth="1"/>
    <col min="13" max="13" width="12.140625" style="2" bestFit="1" customWidth="1"/>
    <col min="14" max="14" width="1" style="2" customWidth="1"/>
    <col min="15" max="15" width="17.28515625" style="2" bestFit="1" customWidth="1"/>
    <col min="16" max="16" width="1" style="2" customWidth="1"/>
    <col min="17" max="17" width="14.14062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18.7109375" style="2" bestFit="1" customWidth="1"/>
    <col min="22" max="22" width="1" style="2" customWidth="1"/>
    <col min="23" max="23" width="25.140625" style="2" bestFit="1" customWidth="1"/>
    <col min="24" max="24" width="1" style="2" customWidth="1"/>
    <col min="25" max="25" width="29" style="2" customWidth="1"/>
    <col min="26" max="26" width="1" style="2" customWidth="1"/>
    <col min="27" max="27" width="9.140625" style="2" customWidth="1"/>
    <col min="28" max="16384" width="9.140625" style="2"/>
  </cols>
  <sheetData>
    <row r="2" spans="1:25" ht="22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22.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ht="22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6" spans="1:25" ht="22.5">
      <c r="A6" s="13" t="s">
        <v>3</v>
      </c>
      <c r="C6" s="15" t="s">
        <v>4</v>
      </c>
      <c r="D6" s="15" t="s">
        <v>4</v>
      </c>
      <c r="E6" s="15" t="s">
        <v>4</v>
      </c>
      <c r="F6" s="15" t="s">
        <v>4</v>
      </c>
      <c r="G6" s="15" t="s">
        <v>4</v>
      </c>
      <c r="I6" s="15" t="s">
        <v>5</v>
      </c>
      <c r="J6" s="15" t="s">
        <v>5</v>
      </c>
      <c r="K6" s="15" t="s">
        <v>5</v>
      </c>
      <c r="L6" s="15" t="s">
        <v>5</v>
      </c>
      <c r="M6" s="15" t="s">
        <v>5</v>
      </c>
      <c r="N6" s="15" t="s">
        <v>5</v>
      </c>
      <c r="O6" s="15" t="s">
        <v>5</v>
      </c>
      <c r="Q6" s="15" t="s">
        <v>6</v>
      </c>
      <c r="R6" s="15" t="s">
        <v>6</v>
      </c>
      <c r="S6" s="15" t="s">
        <v>6</v>
      </c>
      <c r="T6" s="15" t="s">
        <v>6</v>
      </c>
      <c r="U6" s="15" t="s">
        <v>6</v>
      </c>
      <c r="V6" s="15" t="s">
        <v>6</v>
      </c>
      <c r="W6" s="15" t="s">
        <v>6</v>
      </c>
      <c r="X6" s="15" t="s">
        <v>6</v>
      </c>
      <c r="Y6" s="15" t="s">
        <v>6</v>
      </c>
    </row>
    <row r="7" spans="1:25" ht="22.5">
      <c r="A7" s="13" t="s">
        <v>3</v>
      </c>
      <c r="C7" s="14" t="s">
        <v>7</v>
      </c>
      <c r="E7" s="14" t="s">
        <v>8</v>
      </c>
      <c r="G7" s="14" t="s">
        <v>9</v>
      </c>
      <c r="I7" s="16" t="s">
        <v>10</v>
      </c>
      <c r="J7" s="16" t="s">
        <v>10</v>
      </c>
      <c r="K7" s="16" t="s">
        <v>10</v>
      </c>
      <c r="M7" s="16" t="s">
        <v>11</v>
      </c>
      <c r="N7" s="16" t="s">
        <v>11</v>
      </c>
      <c r="O7" s="16" t="s">
        <v>11</v>
      </c>
      <c r="Q7" s="14" t="s">
        <v>7</v>
      </c>
      <c r="S7" s="14" t="s">
        <v>12</v>
      </c>
      <c r="U7" s="14" t="s">
        <v>8</v>
      </c>
      <c r="W7" s="14" t="s">
        <v>9</v>
      </c>
      <c r="Y7" s="14" t="s">
        <v>13</v>
      </c>
    </row>
    <row r="8" spans="1:25" ht="22.5">
      <c r="A8" s="15" t="s">
        <v>3</v>
      </c>
      <c r="C8" s="15" t="s">
        <v>7</v>
      </c>
      <c r="E8" s="15" t="s">
        <v>8</v>
      </c>
      <c r="G8" s="15" t="s">
        <v>9</v>
      </c>
      <c r="I8" s="16" t="s">
        <v>7</v>
      </c>
      <c r="K8" s="16" t="s">
        <v>8</v>
      </c>
      <c r="M8" s="16" t="s">
        <v>7</v>
      </c>
      <c r="O8" s="16" t="s">
        <v>14</v>
      </c>
      <c r="Q8" s="15" t="s">
        <v>7</v>
      </c>
      <c r="S8" s="15" t="s">
        <v>12</v>
      </c>
      <c r="U8" s="15" t="s">
        <v>8</v>
      </c>
      <c r="W8" s="15" t="s">
        <v>9</v>
      </c>
      <c r="Y8" s="15" t="s">
        <v>13</v>
      </c>
    </row>
    <row r="9" spans="1:25">
      <c r="A9" s="2" t="s">
        <v>15</v>
      </c>
      <c r="C9" s="17">
        <v>25860192</v>
      </c>
      <c r="D9" s="17"/>
      <c r="E9" s="17">
        <v>107200003316</v>
      </c>
      <c r="F9" s="17"/>
      <c r="G9" s="17">
        <v>90486259978.751999</v>
      </c>
      <c r="H9" s="17"/>
      <c r="I9" s="17">
        <v>0</v>
      </c>
      <c r="J9" s="17"/>
      <c r="K9" s="17">
        <v>0</v>
      </c>
      <c r="L9" s="17"/>
      <c r="M9" s="17">
        <v>0</v>
      </c>
      <c r="N9" s="17"/>
      <c r="O9" s="17">
        <v>0</v>
      </c>
      <c r="P9" s="17"/>
      <c r="Q9" s="17">
        <v>25860192</v>
      </c>
      <c r="R9" s="17"/>
      <c r="S9" s="17">
        <v>3353</v>
      </c>
      <c r="T9" s="17"/>
      <c r="U9" s="17">
        <v>107200003316</v>
      </c>
      <c r="V9" s="17"/>
      <c r="W9" s="17">
        <v>86193303894.532806</v>
      </c>
      <c r="Y9" s="8">
        <v>1.1939362110966939E-2</v>
      </c>
    </row>
    <row r="10" spans="1:25">
      <c r="A10" s="2" t="s">
        <v>16</v>
      </c>
      <c r="C10" s="17">
        <v>37988566</v>
      </c>
      <c r="D10" s="17"/>
      <c r="E10" s="17">
        <v>104030770212</v>
      </c>
      <c r="F10" s="17"/>
      <c r="G10" s="17">
        <v>113816277573.35201</v>
      </c>
      <c r="H10" s="17"/>
      <c r="I10" s="17">
        <v>0</v>
      </c>
      <c r="J10" s="17"/>
      <c r="K10" s="17">
        <v>0</v>
      </c>
      <c r="L10" s="17"/>
      <c r="M10" s="17">
        <v>-5358261</v>
      </c>
      <c r="N10" s="17"/>
      <c r="O10" s="17">
        <v>13992398672</v>
      </c>
      <c r="P10" s="17"/>
      <c r="Q10" s="17">
        <v>32630305</v>
      </c>
      <c r="R10" s="17"/>
      <c r="S10" s="17">
        <v>2628</v>
      </c>
      <c r="T10" s="17"/>
      <c r="U10" s="17">
        <v>89357301918</v>
      </c>
      <c r="V10" s="17"/>
      <c r="W10" s="17">
        <v>85242214512.837006</v>
      </c>
      <c r="Y10" s="8">
        <v>1.1807618692222296E-2</v>
      </c>
    </row>
    <row r="11" spans="1:25">
      <c r="A11" s="2" t="s">
        <v>17</v>
      </c>
      <c r="C11" s="17">
        <v>31825753</v>
      </c>
      <c r="D11" s="17"/>
      <c r="E11" s="17">
        <v>78170482749</v>
      </c>
      <c r="F11" s="17"/>
      <c r="G11" s="17">
        <v>80957521420.534302</v>
      </c>
      <c r="H11" s="17"/>
      <c r="I11" s="17">
        <v>0</v>
      </c>
      <c r="J11" s="17"/>
      <c r="K11" s="17">
        <v>0</v>
      </c>
      <c r="L11" s="17"/>
      <c r="M11" s="17">
        <v>-2961380</v>
      </c>
      <c r="N11" s="17"/>
      <c r="O11" s="17">
        <v>6761010430</v>
      </c>
      <c r="P11" s="17"/>
      <c r="Q11" s="17">
        <v>28864373</v>
      </c>
      <c r="R11" s="17"/>
      <c r="S11" s="17">
        <v>2247</v>
      </c>
      <c r="T11" s="17"/>
      <c r="U11" s="17">
        <v>70896734849</v>
      </c>
      <c r="V11" s="17"/>
      <c r="W11" s="17">
        <v>64472339566.5205</v>
      </c>
      <c r="Y11" s="8">
        <v>8.9306079874580009E-3</v>
      </c>
    </row>
    <row r="12" spans="1:25">
      <c r="A12" s="2" t="s">
        <v>18</v>
      </c>
      <c r="C12" s="17">
        <v>30564888</v>
      </c>
      <c r="D12" s="17"/>
      <c r="E12" s="17">
        <v>60237704548</v>
      </c>
      <c r="F12" s="17"/>
      <c r="G12" s="17">
        <v>67814916077.4048</v>
      </c>
      <c r="H12" s="17"/>
      <c r="I12" s="17">
        <v>0</v>
      </c>
      <c r="J12" s="17"/>
      <c r="K12" s="17">
        <v>0</v>
      </c>
      <c r="L12" s="17"/>
      <c r="M12" s="17">
        <v>0</v>
      </c>
      <c r="N12" s="17"/>
      <c r="O12" s="17">
        <v>0</v>
      </c>
      <c r="P12" s="17"/>
      <c r="Q12" s="17">
        <v>30564888</v>
      </c>
      <c r="R12" s="17"/>
      <c r="S12" s="17">
        <v>1948</v>
      </c>
      <c r="T12" s="17"/>
      <c r="U12" s="17">
        <v>60237704548</v>
      </c>
      <c r="V12" s="17"/>
      <c r="W12" s="17">
        <v>59186136433.147202</v>
      </c>
      <c r="Y12" s="8">
        <v>8.1983713687213671E-3</v>
      </c>
    </row>
    <row r="13" spans="1:25">
      <c r="A13" s="2" t="s">
        <v>19</v>
      </c>
      <c r="C13" s="17">
        <v>83922327</v>
      </c>
      <c r="D13" s="17"/>
      <c r="E13" s="17">
        <v>283442266258</v>
      </c>
      <c r="F13" s="17"/>
      <c r="G13" s="17">
        <v>377489025923.43402</v>
      </c>
      <c r="H13" s="17"/>
      <c r="I13" s="17">
        <v>0</v>
      </c>
      <c r="J13" s="17"/>
      <c r="K13" s="17">
        <v>0</v>
      </c>
      <c r="L13" s="17"/>
      <c r="M13" s="17">
        <v>-6441929</v>
      </c>
      <c r="N13" s="17"/>
      <c r="O13" s="17">
        <v>27797734938</v>
      </c>
      <c r="P13" s="17"/>
      <c r="Q13" s="17">
        <v>77480398</v>
      </c>
      <c r="R13" s="17"/>
      <c r="S13" s="17">
        <v>4414</v>
      </c>
      <c r="T13" s="17"/>
      <c r="U13" s="17">
        <v>261685065047</v>
      </c>
      <c r="V13" s="17"/>
      <c r="W13" s="17">
        <v>339963585835.20697</v>
      </c>
      <c r="Y13" s="8">
        <v>4.7091226028368821E-2</v>
      </c>
    </row>
    <row r="14" spans="1:25">
      <c r="A14" s="2" t="s">
        <v>20</v>
      </c>
      <c r="C14" s="17">
        <v>16095485</v>
      </c>
      <c r="D14" s="17"/>
      <c r="E14" s="17">
        <v>30086763528</v>
      </c>
      <c r="F14" s="17"/>
      <c r="G14" s="17">
        <v>28959487524.2925</v>
      </c>
      <c r="H14" s="17"/>
      <c r="I14" s="17">
        <v>0</v>
      </c>
      <c r="J14" s="17"/>
      <c r="K14" s="17">
        <v>0</v>
      </c>
      <c r="L14" s="17"/>
      <c r="M14" s="17">
        <v>0</v>
      </c>
      <c r="N14" s="17"/>
      <c r="O14" s="17">
        <v>0</v>
      </c>
      <c r="P14" s="17"/>
      <c r="Q14" s="17">
        <v>16095485</v>
      </c>
      <c r="R14" s="17"/>
      <c r="S14" s="17">
        <v>1692</v>
      </c>
      <c r="T14" s="17"/>
      <c r="U14" s="17">
        <v>30086763528</v>
      </c>
      <c r="V14" s="17"/>
      <c r="W14" s="17">
        <v>27071520934.311001</v>
      </c>
      <c r="Y14" s="8">
        <v>3.7499048850111725E-3</v>
      </c>
    </row>
    <row r="15" spans="1:25">
      <c r="A15" s="2" t="s">
        <v>21</v>
      </c>
      <c r="C15" s="17">
        <v>38122628</v>
      </c>
      <c r="D15" s="17"/>
      <c r="E15" s="17">
        <v>144071025198</v>
      </c>
      <c r="F15" s="17"/>
      <c r="G15" s="17">
        <v>133014252255.534</v>
      </c>
      <c r="H15" s="17"/>
      <c r="I15" s="17">
        <v>0</v>
      </c>
      <c r="J15" s="17"/>
      <c r="K15" s="17">
        <v>0</v>
      </c>
      <c r="L15" s="17"/>
      <c r="M15" s="17">
        <v>0</v>
      </c>
      <c r="N15" s="17"/>
      <c r="O15" s="17">
        <v>0</v>
      </c>
      <c r="P15" s="17"/>
      <c r="Q15" s="17">
        <v>38122628</v>
      </c>
      <c r="R15" s="17"/>
      <c r="S15" s="17">
        <v>3459</v>
      </c>
      <c r="T15" s="17"/>
      <c r="U15" s="17">
        <v>144071025198</v>
      </c>
      <c r="V15" s="17"/>
      <c r="W15" s="17">
        <v>131081566539.00101</v>
      </c>
      <c r="Y15" s="8">
        <v>1.8157214287747119E-2</v>
      </c>
    </row>
    <row r="16" spans="1:25">
      <c r="A16" s="2" t="s">
        <v>22</v>
      </c>
      <c r="C16" s="17">
        <v>35651824</v>
      </c>
      <c r="D16" s="17"/>
      <c r="E16" s="17">
        <v>211693424755</v>
      </c>
      <c r="F16" s="17"/>
      <c r="G16" s="17">
        <v>307970955174.16803</v>
      </c>
      <c r="H16" s="17"/>
      <c r="I16" s="17">
        <v>2495706</v>
      </c>
      <c r="J16" s="17"/>
      <c r="K16" s="17">
        <v>21299729522</v>
      </c>
      <c r="L16" s="17"/>
      <c r="M16" s="17">
        <v>-1123135</v>
      </c>
      <c r="N16" s="17"/>
      <c r="O16" s="17">
        <v>8317214750</v>
      </c>
      <c r="P16" s="17"/>
      <c r="Q16" s="17">
        <v>37024395</v>
      </c>
      <c r="R16" s="17"/>
      <c r="S16" s="17">
        <v>8260</v>
      </c>
      <c r="T16" s="17"/>
      <c r="U16" s="17">
        <v>226133397790</v>
      </c>
      <c r="V16" s="17"/>
      <c r="W16" s="17">
        <v>304001864758.935</v>
      </c>
      <c r="Y16" s="8">
        <v>4.2109864476332567E-2</v>
      </c>
    </row>
    <row r="17" spans="1:25">
      <c r="A17" s="2" t="s">
        <v>23</v>
      </c>
      <c r="C17" s="17">
        <v>16477555</v>
      </c>
      <c r="D17" s="17"/>
      <c r="E17" s="17">
        <v>146905908647</v>
      </c>
      <c r="F17" s="17"/>
      <c r="G17" s="17">
        <v>194916211218.22501</v>
      </c>
      <c r="H17" s="17"/>
      <c r="I17" s="17">
        <v>0</v>
      </c>
      <c r="J17" s="17"/>
      <c r="K17" s="17">
        <v>0</v>
      </c>
      <c r="L17" s="17"/>
      <c r="M17" s="17">
        <v>0</v>
      </c>
      <c r="N17" s="17"/>
      <c r="O17" s="17">
        <v>0</v>
      </c>
      <c r="P17" s="17"/>
      <c r="Q17" s="17">
        <v>16477555</v>
      </c>
      <c r="R17" s="17"/>
      <c r="S17" s="17">
        <v>10620</v>
      </c>
      <c r="T17" s="17"/>
      <c r="U17" s="17">
        <v>146905908647</v>
      </c>
      <c r="V17" s="17"/>
      <c r="W17" s="17">
        <v>173950433877.10501</v>
      </c>
      <c r="Y17" s="8">
        <v>2.4095342974204074E-2</v>
      </c>
    </row>
    <row r="18" spans="1:25">
      <c r="A18" s="2" t="s">
        <v>24</v>
      </c>
      <c r="C18" s="17">
        <v>2928952</v>
      </c>
      <c r="D18" s="17"/>
      <c r="E18" s="17">
        <v>39800197014</v>
      </c>
      <c r="F18" s="17"/>
      <c r="G18" s="17">
        <v>38053628294.292</v>
      </c>
      <c r="H18" s="17"/>
      <c r="I18" s="17">
        <v>0</v>
      </c>
      <c r="J18" s="17"/>
      <c r="K18" s="17">
        <v>0</v>
      </c>
      <c r="L18" s="17"/>
      <c r="M18" s="17">
        <v>-728205</v>
      </c>
      <c r="N18" s="17"/>
      <c r="O18" s="17">
        <v>8464076970</v>
      </c>
      <c r="P18" s="17"/>
      <c r="Q18" s="17">
        <v>2200747</v>
      </c>
      <c r="R18" s="17"/>
      <c r="S18" s="17">
        <v>11770</v>
      </c>
      <c r="T18" s="17"/>
      <c r="U18" s="17">
        <v>29904950366</v>
      </c>
      <c r="V18" s="17"/>
      <c r="W18" s="17">
        <v>25748670576.469501</v>
      </c>
      <c r="Y18" s="8">
        <v>3.5666657152930983E-3</v>
      </c>
    </row>
    <row r="19" spans="1:25">
      <c r="A19" s="2" t="s">
        <v>25</v>
      </c>
      <c r="C19" s="17">
        <v>37702462</v>
      </c>
      <c r="D19" s="17"/>
      <c r="E19" s="17">
        <v>143917748734</v>
      </c>
      <c r="F19" s="17"/>
      <c r="G19" s="17">
        <v>171200108579.82501</v>
      </c>
      <c r="H19" s="17"/>
      <c r="I19" s="17">
        <v>0</v>
      </c>
      <c r="J19" s="17"/>
      <c r="K19" s="17">
        <v>0</v>
      </c>
      <c r="L19" s="17"/>
      <c r="M19" s="17">
        <v>-2335301</v>
      </c>
      <c r="N19" s="17"/>
      <c r="O19" s="17">
        <v>9328155841</v>
      </c>
      <c r="P19" s="17"/>
      <c r="Q19" s="17">
        <v>35367161</v>
      </c>
      <c r="R19" s="17"/>
      <c r="S19" s="17">
        <v>4177</v>
      </c>
      <c r="T19" s="17"/>
      <c r="U19" s="17">
        <v>135003443288</v>
      </c>
      <c r="V19" s="17"/>
      <c r="W19" s="17">
        <v>146849646139.59299</v>
      </c>
      <c r="Y19" s="8">
        <v>2.0341384097229964E-2</v>
      </c>
    </row>
    <row r="20" spans="1:25">
      <c r="A20" s="2" t="s">
        <v>26</v>
      </c>
      <c r="C20" s="17">
        <v>1848389</v>
      </c>
      <c r="D20" s="17"/>
      <c r="E20" s="17">
        <v>53597806291</v>
      </c>
      <c r="F20" s="17"/>
      <c r="G20" s="17">
        <v>96977501490.050995</v>
      </c>
      <c r="H20" s="17"/>
      <c r="I20" s="17">
        <v>0</v>
      </c>
      <c r="J20" s="17"/>
      <c r="K20" s="17">
        <v>0</v>
      </c>
      <c r="L20" s="17"/>
      <c r="M20" s="17">
        <v>0</v>
      </c>
      <c r="N20" s="17"/>
      <c r="O20" s="17">
        <v>0</v>
      </c>
      <c r="P20" s="17"/>
      <c r="Q20" s="17">
        <v>1848389</v>
      </c>
      <c r="R20" s="17"/>
      <c r="S20" s="17">
        <v>48250</v>
      </c>
      <c r="T20" s="17"/>
      <c r="U20" s="17">
        <v>53597806291</v>
      </c>
      <c r="V20" s="17"/>
      <c r="W20" s="17">
        <v>88654119872.962494</v>
      </c>
      <c r="Y20" s="8">
        <v>1.2280230504767876E-2</v>
      </c>
    </row>
    <row r="21" spans="1:25">
      <c r="A21" s="2" t="s">
        <v>27</v>
      </c>
      <c r="C21" s="17">
        <v>31221310</v>
      </c>
      <c r="D21" s="17"/>
      <c r="E21" s="17">
        <v>89312283880</v>
      </c>
      <c r="F21" s="17"/>
      <c r="G21" s="17">
        <v>85658099247.179993</v>
      </c>
      <c r="H21" s="17"/>
      <c r="I21" s="17">
        <v>0</v>
      </c>
      <c r="J21" s="17"/>
      <c r="K21" s="17">
        <v>0</v>
      </c>
      <c r="L21" s="17"/>
      <c r="M21" s="17">
        <v>0</v>
      </c>
      <c r="N21" s="17"/>
      <c r="O21" s="17">
        <v>0</v>
      </c>
      <c r="P21" s="17"/>
      <c r="Q21" s="17">
        <v>31221310</v>
      </c>
      <c r="R21" s="17"/>
      <c r="S21" s="17">
        <v>2600</v>
      </c>
      <c r="T21" s="17"/>
      <c r="U21" s="17">
        <v>89312283880</v>
      </c>
      <c r="V21" s="17"/>
      <c r="W21" s="17">
        <v>80692412334.300003</v>
      </c>
      <c r="Y21" s="8">
        <v>1.1177387185964126E-2</v>
      </c>
    </row>
    <row r="22" spans="1:25">
      <c r="A22" s="2" t="s">
        <v>28</v>
      </c>
      <c r="C22" s="17">
        <v>792098</v>
      </c>
      <c r="D22" s="17"/>
      <c r="E22" s="17">
        <v>131038157517</v>
      </c>
      <c r="F22" s="17"/>
      <c r="G22" s="17">
        <v>133052320155.76199</v>
      </c>
      <c r="H22" s="17"/>
      <c r="I22" s="17">
        <v>47086</v>
      </c>
      <c r="J22" s="17"/>
      <c r="K22" s="17">
        <v>7969723419</v>
      </c>
      <c r="L22" s="17"/>
      <c r="M22" s="17">
        <v>0</v>
      </c>
      <c r="N22" s="17"/>
      <c r="O22" s="17">
        <v>0</v>
      </c>
      <c r="P22" s="17"/>
      <c r="Q22" s="17">
        <v>839184</v>
      </c>
      <c r="R22" s="17"/>
      <c r="S22" s="17">
        <v>161030</v>
      </c>
      <c r="T22" s="17"/>
      <c r="U22" s="17">
        <v>139007880936</v>
      </c>
      <c r="V22" s="17"/>
      <c r="W22" s="17">
        <v>134329753412.856</v>
      </c>
      <c r="Y22" s="8">
        <v>1.8607148070753022E-2</v>
      </c>
    </row>
    <row r="23" spans="1:25">
      <c r="A23" s="2" t="s">
        <v>29</v>
      </c>
      <c r="C23" s="17">
        <v>1290159</v>
      </c>
      <c r="D23" s="17"/>
      <c r="E23" s="17">
        <v>14537150076</v>
      </c>
      <c r="F23" s="17"/>
      <c r="G23" s="17">
        <v>19237238309.25</v>
      </c>
      <c r="H23" s="17"/>
      <c r="I23" s="17">
        <v>0</v>
      </c>
      <c r="J23" s="17"/>
      <c r="K23" s="17">
        <v>0</v>
      </c>
      <c r="L23" s="17"/>
      <c r="M23" s="17">
        <v>0</v>
      </c>
      <c r="N23" s="17"/>
      <c r="O23" s="17">
        <v>0</v>
      </c>
      <c r="P23" s="17"/>
      <c r="Q23" s="17">
        <v>1290159</v>
      </c>
      <c r="R23" s="17"/>
      <c r="S23" s="17">
        <v>14520</v>
      </c>
      <c r="T23" s="17"/>
      <c r="U23" s="17">
        <v>14537150076</v>
      </c>
      <c r="V23" s="17"/>
      <c r="W23" s="17">
        <v>18621646683.354</v>
      </c>
      <c r="Y23" s="8">
        <v>2.5794414740975282E-3</v>
      </c>
    </row>
    <row r="24" spans="1:25">
      <c r="A24" s="2" t="s">
        <v>30</v>
      </c>
      <c r="C24" s="17">
        <v>2095497</v>
      </c>
      <c r="D24" s="17"/>
      <c r="E24" s="17">
        <v>94921890347</v>
      </c>
      <c r="F24" s="17"/>
      <c r="G24" s="17">
        <v>94569507195.389999</v>
      </c>
      <c r="H24" s="17"/>
      <c r="I24" s="17">
        <v>0</v>
      </c>
      <c r="J24" s="17"/>
      <c r="K24" s="17">
        <v>0</v>
      </c>
      <c r="L24" s="17"/>
      <c r="M24" s="17">
        <v>0</v>
      </c>
      <c r="N24" s="17"/>
      <c r="O24" s="17">
        <v>0</v>
      </c>
      <c r="P24" s="17"/>
      <c r="Q24" s="17">
        <v>2095497</v>
      </c>
      <c r="R24" s="17"/>
      <c r="S24" s="17">
        <v>43150</v>
      </c>
      <c r="T24" s="17"/>
      <c r="U24" s="17">
        <v>94921890347</v>
      </c>
      <c r="V24" s="17"/>
      <c r="W24" s="17">
        <v>89882692411.477493</v>
      </c>
      <c r="Y24" s="8">
        <v>1.2450410457898213E-2</v>
      </c>
    </row>
    <row r="25" spans="1:25">
      <c r="A25" s="2" t="s">
        <v>31</v>
      </c>
      <c r="C25" s="17">
        <v>1250</v>
      </c>
      <c r="D25" s="17"/>
      <c r="E25" s="17">
        <v>191015491</v>
      </c>
      <c r="F25" s="17"/>
      <c r="G25" s="17">
        <v>189726868.125</v>
      </c>
      <c r="H25" s="17"/>
      <c r="I25" s="17">
        <v>91934</v>
      </c>
      <c r="J25" s="17"/>
      <c r="K25" s="17">
        <v>14127148466</v>
      </c>
      <c r="L25" s="17"/>
      <c r="M25" s="17">
        <v>0</v>
      </c>
      <c r="N25" s="17"/>
      <c r="O25" s="17">
        <v>0</v>
      </c>
      <c r="P25" s="17"/>
      <c r="Q25" s="17">
        <v>93184</v>
      </c>
      <c r="R25" s="17"/>
      <c r="S25" s="17">
        <v>146180</v>
      </c>
      <c r="T25" s="17"/>
      <c r="U25" s="17">
        <v>14318163957</v>
      </c>
      <c r="V25" s="17"/>
      <c r="W25" s="17">
        <v>13540588379.136</v>
      </c>
      <c r="Y25" s="8">
        <v>1.8756211973481385E-3</v>
      </c>
    </row>
    <row r="26" spans="1:25">
      <c r="A26" s="2" t="s">
        <v>32</v>
      </c>
      <c r="C26" s="17">
        <v>902106</v>
      </c>
      <c r="D26" s="17"/>
      <c r="E26" s="17">
        <v>36212427154</v>
      </c>
      <c r="F26" s="17"/>
      <c r="G26" s="17">
        <v>28480413784.967999</v>
      </c>
      <c r="H26" s="17"/>
      <c r="I26" s="17">
        <v>0</v>
      </c>
      <c r="J26" s="17"/>
      <c r="K26" s="17">
        <v>0</v>
      </c>
      <c r="L26" s="17"/>
      <c r="M26" s="17">
        <v>-902106</v>
      </c>
      <c r="N26" s="17"/>
      <c r="O26" s="17">
        <v>28065820554</v>
      </c>
      <c r="P26" s="17"/>
      <c r="Q26" s="17">
        <v>0</v>
      </c>
      <c r="R26" s="17"/>
      <c r="S26" s="17">
        <v>0</v>
      </c>
      <c r="T26" s="17"/>
      <c r="U26" s="17">
        <v>0</v>
      </c>
      <c r="V26" s="17"/>
      <c r="W26" s="17">
        <v>0</v>
      </c>
      <c r="Y26" s="8">
        <v>0</v>
      </c>
    </row>
    <row r="27" spans="1:25">
      <c r="A27" s="2" t="s">
        <v>33</v>
      </c>
      <c r="C27" s="17">
        <v>1062290</v>
      </c>
      <c r="D27" s="17"/>
      <c r="E27" s="17">
        <v>118236316599</v>
      </c>
      <c r="F27" s="17"/>
      <c r="G27" s="17">
        <v>148479853748.44501</v>
      </c>
      <c r="H27" s="17"/>
      <c r="I27" s="17">
        <v>0</v>
      </c>
      <c r="J27" s="17"/>
      <c r="K27" s="17">
        <v>0</v>
      </c>
      <c r="L27" s="17"/>
      <c r="M27" s="17">
        <v>0</v>
      </c>
      <c r="N27" s="17"/>
      <c r="O27" s="17">
        <v>0</v>
      </c>
      <c r="P27" s="17"/>
      <c r="Q27" s="17">
        <v>1062290</v>
      </c>
      <c r="R27" s="17"/>
      <c r="S27" s="17">
        <v>132030</v>
      </c>
      <c r="T27" s="17"/>
      <c r="U27" s="17">
        <v>118236316599</v>
      </c>
      <c r="V27" s="17"/>
      <c r="W27" s="17">
        <v>139419636515.23499</v>
      </c>
      <c r="Y27" s="8">
        <v>1.931219074478897E-2</v>
      </c>
    </row>
    <row r="28" spans="1:25">
      <c r="A28" s="2" t="s">
        <v>34</v>
      </c>
      <c r="C28" s="17">
        <v>652157</v>
      </c>
      <c r="D28" s="17"/>
      <c r="E28" s="17">
        <v>34665037715</v>
      </c>
      <c r="F28" s="17"/>
      <c r="G28" s="17">
        <v>28614932030.618999</v>
      </c>
      <c r="H28" s="17"/>
      <c r="I28" s="17">
        <v>0</v>
      </c>
      <c r="J28" s="17"/>
      <c r="K28" s="17">
        <v>0</v>
      </c>
      <c r="L28" s="17"/>
      <c r="M28" s="17">
        <v>-652157</v>
      </c>
      <c r="N28" s="17"/>
      <c r="O28" s="17">
        <v>28420631412</v>
      </c>
      <c r="P28" s="17"/>
      <c r="Q28" s="17">
        <v>0</v>
      </c>
      <c r="R28" s="17"/>
      <c r="S28" s="17">
        <v>0</v>
      </c>
      <c r="T28" s="17"/>
      <c r="U28" s="17">
        <v>0</v>
      </c>
      <c r="V28" s="17"/>
      <c r="W28" s="17">
        <v>0</v>
      </c>
      <c r="Y28" s="8">
        <v>0</v>
      </c>
    </row>
    <row r="29" spans="1:25">
      <c r="A29" s="2" t="s">
        <v>35</v>
      </c>
      <c r="C29" s="17">
        <v>1642137</v>
      </c>
      <c r="D29" s="17"/>
      <c r="E29" s="17">
        <v>43161779747</v>
      </c>
      <c r="F29" s="17"/>
      <c r="G29" s="17">
        <v>41249896018.1595</v>
      </c>
      <c r="H29" s="17"/>
      <c r="I29" s="17">
        <v>0</v>
      </c>
      <c r="J29" s="17"/>
      <c r="K29" s="17">
        <v>0</v>
      </c>
      <c r="L29" s="17"/>
      <c r="M29" s="17">
        <v>0</v>
      </c>
      <c r="N29" s="17"/>
      <c r="O29" s="17">
        <v>0</v>
      </c>
      <c r="P29" s="17"/>
      <c r="Q29" s="17">
        <v>1642137</v>
      </c>
      <c r="R29" s="17"/>
      <c r="S29" s="17">
        <v>22870</v>
      </c>
      <c r="T29" s="17"/>
      <c r="U29" s="17">
        <v>43161779747</v>
      </c>
      <c r="V29" s="17"/>
      <c r="W29" s="17">
        <v>37332216934.519501</v>
      </c>
      <c r="Y29" s="8">
        <v>5.1712005022082983E-3</v>
      </c>
    </row>
    <row r="30" spans="1:25">
      <c r="A30" s="2" t="s">
        <v>36</v>
      </c>
      <c r="C30" s="17">
        <v>12920956</v>
      </c>
      <c r="D30" s="17"/>
      <c r="E30" s="17">
        <v>126258899870</v>
      </c>
      <c r="F30" s="17"/>
      <c r="G30" s="17">
        <v>136532531194.43401</v>
      </c>
      <c r="H30" s="17"/>
      <c r="I30" s="17">
        <v>0</v>
      </c>
      <c r="J30" s="17"/>
      <c r="K30" s="17">
        <v>0</v>
      </c>
      <c r="L30" s="17"/>
      <c r="M30" s="17">
        <v>0</v>
      </c>
      <c r="N30" s="17"/>
      <c r="O30" s="17">
        <v>0</v>
      </c>
      <c r="P30" s="17"/>
      <c r="Q30" s="17">
        <v>12920956</v>
      </c>
      <c r="R30" s="17"/>
      <c r="S30" s="17">
        <v>10040</v>
      </c>
      <c r="T30" s="17"/>
      <c r="U30" s="17">
        <v>126258899870</v>
      </c>
      <c r="V30" s="17"/>
      <c r="W30" s="17">
        <v>128954526170.472</v>
      </c>
      <c r="Y30" s="8">
        <v>1.7862579971192939E-2</v>
      </c>
    </row>
    <row r="31" spans="1:25">
      <c r="A31" s="2" t="s">
        <v>37</v>
      </c>
      <c r="C31" s="17">
        <v>276129</v>
      </c>
      <c r="D31" s="17"/>
      <c r="E31" s="17">
        <v>44501248218</v>
      </c>
      <c r="F31" s="17"/>
      <c r="G31" s="17">
        <v>51424958179.5075</v>
      </c>
      <c r="H31" s="17"/>
      <c r="I31" s="17">
        <v>0</v>
      </c>
      <c r="J31" s="17"/>
      <c r="K31" s="17">
        <v>0</v>
      </c>
      <c r="L31" s="17"/>
      <c r="M31" s="17">
        <v>0</v>
      </c>
      <c r="N31" s="17"/>
      <c r="O31" s="17">
        <v>0</v>
      </c>
      <c r="P31" s="17"/>
      <c r="Q31" s="17">
        <v>276129</v>
      </c>
      <c r="R31" s="17"/>
      <c r="S31" s="17">
        <v>183630</v>
      </c>
      <c r="T31" s="17"/>
      <c r="U31" s="17">
        <v>44501248218</v>
      </c>
      <c r="V31" s="17"/>
      <c r="W31" s="17">
        <v>50403870138.793503</v>
      </c>
      <c r="Y31" s="8">
        <v>6.9818655300366121E-3</v>
      </c>
    </row>
    <row r="32" spans="1:25">
      <c r="A32" s="2" t="s">
        <v>38</v>
      </c>
      <c r="C32" s="17">
        <v>13117439</v>
      </c>
      <c r="D32" s="17"/>
      <c r="E32" s="17">
        <v>86105318704</v>
      </c>
      <c r="F32" s="17"/>
      <c r="G32" s="17">
        <v>115268209703.478</v>
      </c>
      <c r="H32" s="17"/>
      <c r="I32" s="17">
        <v>0</v>
      </c>
      <c r="J32" s="17"/>
      <c r="K32" s="17">
        <v>0</v>
      </c>
      <c r="L32" s="17"/>
      <c r="M32" s="17">
        <v>0</v>
      </c>
      <c r="N32" s="17"/>
      <c r="O32" s="17">
        <v>0</v>
      </c>
      <c r="P32" s="17"/>
      <c r="Q32" s="17">
        <v>13117439</v>
      </c>
      <c r="R32" s="17"/>
      <c r="S32" s="17">
        <v>8250</v>
      </c>
      <c r="T32" s="17"/>
      <c r="U32" s="17">
        <v>86105318704</v>
      </c>
      <c r="V32" s="17"/>
      <c r="W32" s="17">
        <v>107574969463.08701</v>
      </c>
      <c r="Y32" s="8">
        <v>1.4901117099161039E-2</v>
      </c>
    </row>
    <row r="33" spans="1:25">
      <c r="A33" s="2" t="s">
        <v>39</v>
      </c>
      <c r="C33" s="17">
        <v>29940905</v>
      </c>
      <c r="D33" s="17"/>
      <c r="E33" s="17">
        <v>175012908336</v>
      </c>
      <c r="F33" s="17"/>
      <c r="G33" s="17">
        <v>142861231753.20001</v>
      </c>
      <c r="H33" s="17"/>
      <c r="I33" s="17">
        <v>0</v>
      </c>
      <c r="J33" s="17"/>
      <c r="K33" s="17">
        <v>0</v>
      </c>
      <c r="L33" s="17"/>
      <c r="M33" s="17">
        <v>0</v>
      </c>
      <c r="N33" s="17"/>
      <c r="O33" s="17">
        <v>0</v>
      </c>
      <c r="P33" s="17"/>
      <c r="Q33" s="17">
        <v>29940905</v>
      </c>
      <c r="R33" s="17"/>
      <c r="S33" s="17">
        <v>4400</v>
      </c>
      <c r="T33" s="17"/>
      <c r="U33" s="17">
        <v>175012908336</v>
      </c>
      <c r="V33" s="17"/>
      <c r="W33" s="17">
        <v>130956129107.10001</v>
      </c>
      <c r="Y33" s="8">
        <v>1.8139838890192241E-2</v>
      </c>
    </row>
    <row r="34" spans="1:25">
      <c r="A34" s="2" t="s">
        <v>40</v>
      </c>
      <c r="C34" s="17">
        <v>5751922</v>
      </c>
      <c r="D34" s="17"/>
      <c r="E34" s="17">
        <v>83024188759</v>
      </c>
      <c r="F34" s="17"/>
      <c r="G34" s="17">
        <v>88224081129.063004</v>
      </c>
      <c r="H34" s="17"/>
      <c r="I34" s="17">
        <v>0</v>
      </c>
      <c r="J34" s="17"/>
      <c r="K34" s="17">
        <v>0</v>
      </c>
      <c r="L34" s="17"/>
      <c r="M34" s="17">
        <v>0</v>
      </c>
      <c r="N34" s="17"/>
      <c r="O34" s="17">
        <v>0</v>
      </c>
      <c r="P34" s="17"/>
      <c r="Q34" s="17">
        <v>5751922</v>
      </c>
      <c r="R34" s="17"/>
      <c r="S34" s="17">
        <v>15060</v>
      </c>
      <c r="T34" s="17"/>
      <c r="U34" s="17">
        <v>83024188759</v>
      </c>
      <c r="V34" s="17"/>
      <c r="W34" s="17">
        <v>86108532845.345993</v>
      </c>
      <c r="Y34" s="8">
        <v>1.1927619757361301E-2</v>
      </c>
    </row>
    <row r="35" spans="1:25">
      <c r="A35" s="2" t="s">
        <v>41</v>
      </c>
      <c r="C35" s="17">
        <v>6573732</v>
      </c>
      <c r="D35" s="17"/>
      <c r="E35" s="17">
        <v>163239742612</v>
      </c>
      <c r="F35" s="17"/>
      <c r="G35" s="17">
        <v>143761602481.20001</v>
      </c>
      <c r="H35" s="17"/>
      <c r="I35" s="17">
        <v>0</v>
      </c>
      <c r="J35" s="17"/>
      <c r="K35" s="17">
        <v>0</v>
      </c>
      <c r="L35" s="17"/>
      <c r="M35" s="17">
        <v>0</v>
      </c>
      <c r="N35" s="17"/>
      <c r="O35" s="17">
        <v>0</v>
      </c>
      <c r="P35" s="17"/>
      <c r="Q35" s="17">
        <v>6573732</v>
      </c>
      <c r="R35" s="17"/>
      <c r="S35" s="17">
        <v>21800</v>
      </c>
      <c r="T35" s="17"/>
      <c r="U35" s="17">
        <v>163239742612</v>
      </c>
      <c r="V35" s="17"/>
      <c r="W35" s="17">
        <v>142454678822.28</v>
      </c>
      <c r="Y35" s="8">
        <v>1.9732600074616427E-2</v>
      </c>
    </row>
    <row r="36" spans="1:25">
      <c r="A36" s="2" t="s">
        <v>42</v>
      </c>
      <c r="C36" s="17">
        <v>8629051</v>
      </c>
      <c r="D36" s="17"/>
      <c r="E36" s="17">
        <v>101622839657</v>
      </c>
      <c r="F36" s="17"/>
      <c r="G36" s="17">
        <v>150538777971.952</v>
      </c>
      <c r="H36" s="17"/>
      <c r="I36" s="17">
        <v>446085</v>
      </c>
      <c r="J36" s="17"/>
      <c r="K36" s="17">
        <v>7895357586</v>
      </c>
      <c r="L36" s="17"/>
      <c r="M36" s="17">
        <v>0</v>
      </c>
      <c r="N36" s="17"/>
      <c r="O36" s="17">
        <v>0</v>
      </c>
      <c r="P36" s="17"/>
      <c r="Q36" s="17">
        <v>9075136</v>
      </c>
      <c r="R36" s="17"/>
      <c r="S36" s="17">
        <v>17030</v>
      </c>
      <c r="T36" s="17"/>
      <c r="U36" s="17">
        <v>109518197243</v>
      </c>
      <c r="V36" s="17"/>
      <c r="W36" s="17">
        <v>153629996161.82401</v>
      </c>
      <c r="Y36" s="8">
        <v>2.1280587614171072E-2</v>
      </c>
    </row>
    <row r="37" spans="1:25">
      <c r="A37" s="2" t="s">
        <v>43</v>
      </c>
      <c r="C37" s="17">
        <v>26948471</v>
      </c>
      <c r="D37" s="17"/>
      <c r="E37" s="17">
        <v>58034224280</v>
      </c>
      <c r="F37" s="17"/>
      <c r="G37" s="17">
        <v>65416607593.217102</v>
      </c>
      <c r="H37" s="17"/>
      <c r="I37" s="17">
        <v>0</v>
      </c>
      <c r="J37" s="17"/>
      <c r="K37" s="17">
        <v>0</v>
      </c>
      <c r="L37" s="17"/>
      <c r="M37" s="17">
        <v>-1919318</v>
      </c>
      <c r="N37" s="17"/>
      <c r="O37" s="17">
        <v>4285139058</v>
      </c>
      <c r="P37" s="17"/>
      <c r="Q37" s="17">
        <v>25029153</v>
      </c>
      <c r="R37" s="17"/>
      <c r="S37" s="17">
        <v>2302</v>
      </c>
      <c r="T37" s="17"/>
      <c r="U37" s="17">
        <v>53900923684</v>
      </c>
      <c r="V37" s="17"/>
      <c r="W37" s="17">
        <v>57274288400.2743</v>
      </c>
      <c r="Y37" s="8">
        <v>7.9335451590944583E-3</v>
      </c>
    </row>
    <row r="38" spans="1:25">
      <c r="A38" s="2" t="s">
        <v>44</v>
      </c>
      <c r="C38" s="17">
        <v>4895115</v>
      </c>
      <c r="D38" s="17"/>
      <c r="E38" s="17">
        <v>134219734773</v>
      </c>
      <c r="F38" s="17"/>
      <c r="G38" s="17">
        <v>140578424109.517</v>
      </c>
      <c r="H38" s="17"/>
      <c r="I38" s="17">
        <v>0</v>
      </c>
      <c r="J38" s="17"/>
      <c r="K38" s="17">
        <v>0</v>
      </c>
      <c r="L38" s="17"/>
      <c r="M38" s="17">
        <v>0</v>
      </c>
      <c r="N38" s="17"/>
      <c r="O38" s="17">
        <v>0</v>
      </c>
      <c r="P38" s="17"/>
      <c r="Q38" s="17">
        <v>4895115</v>
      </c>
      <c r="R38" s="17"/>
      <c r="S38" s="17">
        <v>26800</v>
      </c>
      <c r="T38" s="17"/>
      <c r="U38" s="17">
        <v>134219734773</v>
      </c>
      <c r="V38" s="17"/>
      <c r="W38" s="17">
        <v>130408506962.10001</v>
      </c>
      <c r="Y38" s="8">
        <v>1.8063983124213718E-2</v>
      </c>
    </row>
    <row r="39" spans="1:25">
      <c r="A39" s="2" t="s">
        <v>45</v>
      </c>
      <c r="C39" s="17">
        <v>196430056</v>
      </c>
      <c r="D39" s="17"/>
      <c r="E39" s="17">
        <v>209209679672</v>
      </c>
      <c r="F39" s="17"/>
      <c r="G39" s="17">
        <v>257354389665.84201</v>
      </c>
      <c r="H39" s="17"/>
      <c r="I39" s="17">
        <v>0</v>
      </c>
      <c r="J39" s="17"/>
      <c r="K39" s="17">
        <v>0</v>
      </c>
      <c r="L39" s="17"/>
      <c r="M39" s="17">
        <v>0</v>
      </c>
      <c r="N39" s="17"/>
      <c r="O39" s="17">
        <v>0</v>
      </c>
      <c r="P39" s="17"/>
      <c r="Q39" s="17">
        <v>196430056</v>
      </c>
      <c r="R39" s="17"/>
      <c r="S39" s="17">
        <v>1132</v>
      </c>
      <c r="T39" s="17"/>
      <c r="U39" s="17">
        <v>209209679672</v>
      </c>
      <c r="V39" s="17"/>
      <c r="W39" s="17">
        <v>221035788392.81799</v>
      </c>
      <c r="Y39" s="8">
        <v>3.0617532892509406E-2</v>
      </c>
    </row>
    <row r="40" spans="1:25">
      <c r="A40" s="2" t="s">
        <v>46</v>
      </c>
      <c r="C40" s="17">
        <v>1000000</v>
      </c>
      <c r="D40" s="17"/>
      <c r="E40" s="17">
        <v>30528304000</v>
      </c>
      <c r="F40" s="17"/>
      <c r="G40" s="17">
        <v>30278763000</v>
      </c>
      <c r="H40" s="17"/>
      <c r="I40" s="17">
        <v>0</v>
      </c>
      <c r="J40" s="17"/>
      <c r="K40" s="17">
        <v>0</v>
      </c>
      <c r="L40" s="17"/>
      <c r="M40" s="17">
        <v>0</v>
      </c>
      <c r="N40" s="17"/>
      <c r="O40" s="17">
        <v>0</v>
      </c>
      <c r="P40" s="17"/>
      <c r="Q40" s="17">
        <v>1000000</v>
      </c>
      <c r="R40" s="17"/>
      <c r="S40" s="17">
        <v>29250</v>
      </c>
      <c r="T40" s="17"/>
      <c r="U40" s="17">
        <v>30528304000</v>
      </c>
      <c r="V40" s="17"/>
      <c r="W40" s="17">
        <v>29075962500</v>
      </c>
      <c r="Y40" s="8">
        <v>4.0275570064835977E-3</v>
      </c>
    </row>
    <row r="41" spans="1:25">
      <c r="A41" s="2" t="s">
        <v>47</v>
      </c>
      <c r="C41" s="17">
        <v>6764308</v>
      </c>
      <c r="D41" s="17"/>
      <c r="E41" s="17">
        <v>36045039798</v>
      </c>
      <c r="F41" s="17"/>
      <c r="G41" s="17">
        <v>51102858792.239998</v>
      </c>
      <c r="H41" s="17"/>
      <c r="I41" s="17">
        <v>2226287</v>
      </c>
      <c r="J41" s="17"/>
      <c r="K41" s="17">
        <v>17298175957</v>
      </c>
      <c r="L41" s="17"/>
      <c r="M41" s="17">
        <v>0</v>
      </c>
      <c r="N41" s="17"/>
      <c r="O41" s="17">
        <v>0</v>
      </c>
      <c r="P41" s="17"/>
      <c r="Q41" s="17">
        <v>8990595</v>
      </c>
      <c r="R41" s="17"/>
      <c r="S41" s="17">
        <v>7830</v>
      </c>
      <c r="T41" s="17"/>
      <c r="U41" s="17">
        <v>53343215755</v>
      </c>
      <c r="V41" s="17"/>
      <c r="W41" s="17">
        <v>69977500514.842499</v>
      </c>
      <c r="Y41" s="8">
        <v>9.6931743014444828E-3</v>
      </c>
    </row>
    <row r="42" spans="1:25">
      <c r="A42" s="2" t="s">
        <v>48</v>
      </c>
      <c r="C42" s="17">
        <v>1515277</v>
      </c>
      <c r="D42" s="17"/>
      <c r="E42" s="17">
        <v>14409459202</v>
      </c>
      <c r="F42" s="17"/>
      <c r="G42" s="17">
        <v>14957172741.370501</v>
      </c>
      <c r="H42" s="17"/>
      <c r="I42" s="17">
        <v>0</v>
      </c>
      <c r="J42" s="17"/>
      <c r="K42" s="17">
        <v>0</v>
      </c>
      <c r="L42" s="17"/>
      <c r="M42" s="17">
        <v>-1515277</v>
      </c>
      <c r="N42" s="17"/>
      <c r="O42" s="17">
        <v>15046732924</v>
      </c>
      <c r="P42" s="17"/>
      <c r="Q42" s="17">
        <v>0</v>
      </c>
      <c r="R42" s="17"/>
      <c r="S42" s="17">
        <v>0</v>
      </c>
      <c r="T42" s="17"/>
      <c r="U42" s="17">
        <v>0</v>
      </c>
      <c r="V42" s="17"/>
      <c r="W42" s="17">
        <v>0</v>
      </c>
      <c r="Y42" s="8">
        <v>0</v>
      </c>
    </row>
    <row r="43" spans="1:25">
      <c r="A43" s="2" t="s">
        <v>49</v>
      </c>
      <c r="C43" s="17">
        <v>5357648</v>
      </c>
      <c r="D43" s="17"/>
      <c r="E43" s="17">
        <v>74825022913</v>
      </c>
      <c r="F43" s="17"/>
      <c r="G43" s="17">
        <v>83880877411.800003</v>
      </c>
      <c r="H43" s="17"/>
      <c r="I43" s="17">
        <v>0</v>
      </c>
      <c r="J43" s="17"/>
      <c r="K43" s="17">
        <v>0</v>
      </c>
      <c r="L43" s="17"/>
      <c r="M43" s="17">
        <v>0</v>
      </c>
      <c r="N43" s="17"/>
      <c r="O43" s="17">
        <v>0</v>
      </c>
      <c r="P43" s="17"/>
      <c r="Q43" s="17">
        <v>5357648</v>
      </c>
      <c r="R43" s="17"/>
      <c r="S43" s="17">
        <v>15430</v>
      </c>
      <c r="T43" s="17"/>
      <c r="U43" s="17">
        <v>74825022913</v>
      </c>
      <c r="V43" s="17"/>
      <c r="W43" s="17">
        <v>82176631013.591995</v>
      </c>
      <c r="Y43" s="8">
        <v>1.1382978844054079E-2</v>
      </c>
    </row>
    <row r="44" spans="1:25">
      <c r="A44" s="2" t="s">
        <v>50</v>
      </c>
      <c r="C44" s="17">
        <v>7542501</v>
      </c>
      <c r="D44" s="17"/>
      <c r="E44" s="17">
        <v>129729578356</v>
      </c>
      <c r="F44" s="17"/>
      <c r="G44" s="17">
        <v>155875584645.04901</v>
      </c>
      <c r="H44" s="17"/>
      <c r="I44" s="17">
        <v>0</v>
      </c>
      <c r="J44" s="17"/>
      <c r="K44" s="17">
        <v>0</v>
      </c>
      <c r="L44" s="17"/>
      <c r="M44" s="17">
        <v>0</v>
      </c>
      <c r="N44" s="17"/>
      <c r="O44" s="17">
        <v>0</v>
      </c>
      <c r="P44" s="17"/>
      <c r="Q44" s="17">
        <v>7542501</v>
      </c>
      <c r="R44" s="17"/>
      <c r="S44" s="17">
        <v>20380</v>
      </c>
      <c r="T44" s="17"/>
      <c r="U44" s="17">
        <v>129729578356</v>
      </c>
      <c r="V44" s="17"/>
      <c r="W44" s="17">
        <v>152801559166.23901</v>
      </c>
      <c r="Y44" s="8">
        <v>2.1165833812779335E-2</v>
      </c>
    </row>
    <row r="45" spans="1:25">
      <c r="A45" s="2" t="s">
        <v>51</v>
      </c>
      <c r="C45" s="17">
        <v>2118302</v>
      </c>
      <c r="D45" s="17"/>
      <c r="E45" s="17">
        <v>48671406698</v>
      </c>
      <c r="F45" s="17"/>
      <c r="G45" s="17">
        <v>51084235981.206001</v>
      </c>
      <c r="H45" s="17"/>
      <c r="I45" s="17">
        <v>0</v>
      </c>
      <c r="J45" s="17"/>
      <c r="K45" s="17">
        <v>0</v>
      </c>
      <c r="L45" s="17"/>
      <c r="M45" s="17">
        <v>0</v>
      </c>
      <c r="N45" s="17"/>
      <c r="O45" s="17">
        <v>0</v>
      </c>
      <c r="P45" s="17"/>
      <c r="Q45" s="17">
        <v>2118302</v>
      </c>
      <c r="R45" s="17"/>
      <c r="S45" s="17">
        <v>21610</v>
      </c>
      <c r="T45" s="17"/>
      <c r="U45" s="17">
        <v>48671406698</v>
      </c>
      <c r="V45" s="17"/>
      <c r="W45" s="17">
        <v>45504136007.990997</v>
      </c>
      <c r="Y45" s="8">
        <v>6.3031619951692645E-3</v>
      </c>
    </row>
    <row r="46" spans="1:25">
      <c r="A46" s="2" t="s">
        <v>52</v>
      </c>
      <c r="C46" s="17">
        <v>896457</v>
      </c>
      <c r="D46" s="17"/>
      <c r="E46" s="17">
        <v>14765596322</v>
      </c>
      <c r="F46" s="17"/>
      <c r="G46" s="17">
        <v>17902662694.276501</v>
      </c>
      <c r="H46" s="17"/>
      <c r="I46" s="17">
        <v>0</v>
      </c>
      <c r="J46" s="17"/>
      <c r="K46" s="17">
        <v>0</v>
      </c>
      <c r="L46" s="17"/>
      <c r="M46" s="17">
        <v>-896457</v>
      </c>
      <c r="N46" s="17"/>
      <c r="O46" s="17">
        <v>20363239738</v>
      </c>
      <c r="P46" s="17"/>
      <c r="Q46" s="17">
        <v>0</v>
      </c>
      <c r="R46" s="17"/>
      <c r="S46" s="17">
        <v>0</v>
      </c>
      <c r="T46" s="17"/>
      <c r="U46" s="17">
        <v>0</v>
      </c>
      <c r="V46" s="17"/>
      <c r="W46" s="17">
        <v>0</v>
      </c>
      <c r="Y46" s="8">
        <v>0</v>
      </c>
    </row>
    <row r="47" spans="1:25">
      <c r="A47" s="2" t="s">
        <v>53</v>
      </c>
      <c r="C47" s="17">
        <v>5104184</v>
      </c>
      <c r="D47" s="17"/>
      <c r="E47" s="17">
        <v>129415053700</v>
      </c>
      <c r="F47" s="17"/>
      <c r="G47" s="17">
        <v>175959873168.336</v>
      </c>
      <c r="H47" s="17"/>
      <c r="I47" s="17">
        <v>0</v>
      </c>
      <c r="J47" s="17"/>
      <c r="K47" s="17">
        <v>0</v>
      </c>
      <c r="L47" s="17"/>
      <c r="M47" s="17">
        <v>0</v>
      </c>
      <c r="N47" s="17"/>
      <c r="O47" s="17">
        <v>0</v>
      </c>
      <c r="P47" s="17"/>
      <c r="Q47" s="17">
        <v>5104184</v>
      </c>
      <c r="R47" s="17"/>
      <c r="S47" s="17">
        <v>32110</v>
      </c>
      <c r="T47" s="17"/>
      <c r="U47" s="17">
        <v>129415053700</v>
      </c>
      <c r="V47" s="17"/>
      <c r="W47" s="17">
        <v>162920170917.97198</v>
      </c>
      <c r="Y47" s="8">
        <v>2.2567448141336106E-2</v>
      </c>
    </row>
    <row r="48" spans="1:25">
      <c r="A48" s="2" t="s">
        <v>54</v>
      </c>
      <c r="C48" s="17">
        <v>8186370</v>
      </c>
      <c r="D48" s="17"/>
      <c r="E48" s="17">
        <v>42588434149</v>
      </c>
      <c r="F48" s="17"/>
      <c r="G48" s="17">
        <v>40851058714.470001</v>
      </c>
      <c r="H48" s="17"/>
      <c r="I48" s="17">
        <v>0</v>
      </c>
      <c r="J48" s="17"/>
      <c r="K48" s="17">
        <v>0</v>
      </c>
      <c r="L48" s="17"/>
      <c r="M48" s="17">
        <v>0</v>
      </c>
      <c r="N48" s="17"/>
      <c r="O48" s="17">
        <v>0</v>
      </c>
      <c r="P48" s="17"/>
      <c r="Q48" s="17">
        <v>8186370</v>
      </c>
      <c r="R48" s="17"/>
      <c r="S48" s="17">
        <v>4575</v>
      </c>
      <c r="T48" s="17"/>
      <c r="U48" s="17">
        <v>42588434149</v>
      </c>
      <c r="V48" s="17"/>
      <c r="W48" s="17">
        <v>37229799525.637497</v>
      </c>
      <c r="Y48" s="8">
        <v>5.1570138023620381E-3</v>
      </c>
    </row>
    <row r="49" spans="1:25">
      <c r="A49" s="2" t="s">
        <v>55</v>
      </c>
      <c r="C49" s="17">
        <v>20480504</v>
      </c>
      <c r="D49" s="17"/>
      <c r="E49" s="17">
        <v>184280948103</v>
      </c>
      <c r="F49" s="17"/>
      <c r="G49" s="17">
        <v>240232011014.16</v>
      </c>
      <c r="H49" s="17"/>
      <c r="I49" s="17">
        <v>0</v>
      </c>
      <c r="J49" s="17"/>
      <c r="K49" s="17">
        <v>0</v>
      </c>
      <c r="L49" s="17"/>
      <c r="M49" s="17">
        <v>0</v>
      </c>
      <c r="N49" s="17"/>
      <c r="O49" s="17">
        <v>0</v>
      </c>
      <c r="P49" s="17"/>
      <c r="Q49" s="17">
        <v>20480504</v>
      </c>
      <c r="R49" s="17"/>
      <c r="S49" s="17">
        <v>10840</v>
      </c>
      <c r="T49" s="17"/>
      <c r="U49" s="17">
        <v>184280948103</v>
      </c>
      <c r="V49" s="17"/>
      <c r="W49" s="17">
        <v>220687711813.008</v>
      </c>
      <c r="Y49" s="8">
        <v>3.0569317867200903E-2</v>
      </c>
    </row>
    <row r="50" spans="1:25">
      <c r="A50" s="2" t="s">
        <v>56</v>
      </c>
      <c r="C50" s="17">
        <v>3926456</v>
      </c>
      <c r="D50" s="17"/>
      <c r="E50" s="17">
        <v>229256515519</v>
      </c>
      <c r="F50" s="17"/>
      <c r="G50" s="17">
        <v>167052405515.04001</v>
      </c>
      <c r="H50" s="17"/>
      <c r="I50" s="17">
        <v>0</v>
      </c>
      <c r="J50" s="17"/>
      <c r="K50" s="17">
        <v>0</v>
      </c>
      <c r="L50" s="17"/>
      <c r="M50" s="17">
        <v>-603186</v>
      </c>
      <c r="N50" s="17"/>
      <c r="O50" s="17">
        <v>25878147446</v>
      </c>
      <c r="P50" s="17"/>
      <c r="Q50" s="17">
        <v>3323270</v>
      </c>
      <c r="R50" s="17"/>
      <c r="S50" s="17">
        <v>42850</v>
      </c>
      <c r="T50" s="17"/>
      <c r="U50" s="17">
        <v>194037906029</v>
      </c>
      <c r="V50" s="17"/>
      <c r="W50" s="17">
        <v>141554826888.97501</v>
      </c>
      <c r="Y50" s="8">
        <v>1.9607953987362037E-2</v>
      </c>
    </row>
    <row r="51" spans="1:25">
      <c r="A51" s="2" t="s">
        <v>57</v>
      </c>
      <c r="C51" s="17">
        <v>2772452</v>
      </c>
      <c r="D51" s="17"/>
      <c r="E51" s="17">
        <v>51719718552</v>
      </c>
      <c r="F51" s="17"/>
      <c r="G51" s="17">
        <v>52859234365.307999</v>
      </c>
      <c r="H51" s="17"/>
      <c r="I51" s="17">
        <v>433444</v>
      </c>
      <c r="J51" s="17"/>
      <c r="K51" s="17">
        <v>8245450227</v>
      </c>
      <c r="L51" s="17"/>
      <c r="M51" s="17">
        <v>0</v>
      </c>
      <c r="N51" s="17"/>
      <c r="O51" s="17">
        <v>0</v>
      </c>
      <c r="P51" s="17"/>
      <c r="Q51" s="17">
        <v>3205896</v>
      </c>
      <c r="R51" s="17"/>
      <c r="S51" s="17">
        <v>18900</v>
      </c>
      <c r="T51" s="17"/>
      <c r="U51" s="17">
        <v>59965168779</v>
      </c>
      <c r="V51" s="17"/>
      <c r="W51" s="17">
        <v>60230915365.32</v>
      </c>
      <c r="Y51" s="8">
        <v>8.3430925179696167E-3</v>
      </c>
    </row>
    <row r="52" spans="1:25">
      <c r="A52" s="2" t="s">
        <v>58</v>
      </c>
      <c r="C52" s="17">
        <v>2530454</v>
      </c>
      <c r="D52" s="17"/>
      <c r="E52" s="17">
        <v>49954318439</v>
      </c>
      <c r="F52" s="17"/>
      <c r="G52" s="17">
        <v>33882408348.488998</v>
      </c>
      <c r="H52" s="17"/>
      <c r="I52" s="17">
        <v>0</v>
      </c>
      <c r="J52" s="17"/>
      <c r="K52" s="17">
        <v>0</v>
      </c>
      <c r="L52" s="17"/>
      <c r="M52" s="17">
        <v>-2530454</v>
      </c>
      <c r="N52" s="17"/>
      <c r="O52" s="17">
        <v>33369277548</v>
      </c>
      <c r="P52" s="17"/>
      <c r="Q52" s="17">
        <v>0</v>
      </c>
      <c r="R52" s="17"/>
      <c r="S52" s="17">
        <v>0</v>
      </c>
      <c r="T52" s="17"/>
      <c r="U52" s="17">
        <v>0</v>
      </c>
      <c r="V52" s="17"/>
      <c r="W52" s="17">
        <v>0</v>
      </c>
      <c r="Y52" s="8">
        <v>0</v>
      </c>
    </row>
    <row r="53" spans="1:25">
      <c r="A53" s="2" t="s">
        <v>59</v>
      </c>
      <c r="C53" s="17">
        <v>757729</v>
      </c>
      <c r="D53" s="17"/>
      <c r="E53" s="17">
        <v>14523196295</v>
      </c>
      <c r="F53" s="17"/>
      <c r="G53" s="17">
        <v>10123283687.327999</v>
      </c>
      <c r="H53" s="17"/>
      <c r="I53" s="17">
        <v>0</v>
      </c>
      <c r="J53" s="17"/>
      <c r="K53" s="17">
        <v>0</v>
      </c>
      <c r="L53" s="17"/>
      <c r="M53" s="17">
        <v>0</v>
      </c>
      <c r="N53" s="17"/>
      <c r="O53" s="17">
        <v>0</v>
      </c>
      <c r="P53" s="17"/>
      <c r="Q53" s="17">
        <v>757729</v>
      </c>
      <c r="R53" s="17"/>
      <c r="S53" s="17">
        <v>12910</v>
      </c>
      <c r="T53" s="17"/>
      <c r="U53" s="17">
        <v>14523196295</v>
      </c>
      <c r="V53" s="17"/>
      <c r="W53" s="17">
        <v>9724076815.7294998</v>
      </c>
      <c r="Y53" s="8">
        <v>1.3469639641602942E-3</v>
      </c>
    </row>
    <row r="54" spans="1:25">
      <c r="A54" s="2" t="s">
        <v>60</v>
      </c>
      <c r="C54" s="17">
        <v>29266884</v>
      </c>
      <c r="D54" s="17"/>
      <c r="E54" s="17">
        <v>107680744806</v>
      </c>
      <c r="F54" s="17"/>
      <c r="G54" s="17">
        <v>97838904933.192596</v>
      </c>
      <c r="H54" s="17"/>
      <c r="I54" s="17">
        <v>0</v>
      </c>
      <c r="J54" s="17"/>
      <c r="K54" s="17">
        <v>0</v>
      </c>
      <c r="L54" s="17"/>
      <c r="M54" s="17">
        <v>0</v>
      </c>
      <c r="N54" s="17"/>
      <c r="O54" s="17">
        <v>0</v>
      </c>
      <c r="P54" s="17"/>
      <c r="Q54" s="17">
        <v>29266884</v>
      </c>
      <c r="R54" s="17"/>
      <c r="S54" s="17">
        <v>3239</v>
      </c>
      <c r="T54" s="17"/>
      <c r="U54" s="17">
        <v>107680744806</v>
      </c>
      <c r="V54" s="17"/>
      <c r="W54" s="17">
        <v>94231404424.207794</v>
      </c>
      <c r="Y54" s="8">
        <v>1.3052787267816416E-2</v>
      </c>
    </row>
    <row r="55" spans="1:25">
      <c r="A55" s="2" t="s">
        <v>61</v>
      </c>
      <c r="C55" s="17">
        <v>1656710</v>
      </c>
      <c r="D55" s="17"/>
      <c r="E55" s="17">
        <v>25973520885</v>
      </c>
      <c r="F55" s="17"/>
      <c r="G55" s="17">
        <v>24851005364.294998</v>
      </c>
      <c r="H55" s="17"/>
      <c r="I55" s="17">
        <v>0</v>
      </c>
      <c r="J55" s="17"/>
      <c r="K55" s="17">
        <v>0</v>
      </c>
      <c r="L55" s="17"/>
      <c r="M55" s="17">
        <v>0</v>
      </c>
      <c r="N55" s="17"/>
      <c r="O55" s="17">
        <v>0</v>
      </c>
      <c r="P55" s="17"/>
      <c r="Q55" s="17">
        <v>1656710</v>
      </c>
      <c r="R55" s="17"/>
      <c r="S55" s="17">
        <v>14720</v>
      </c>
      <c r="T55" s="17"/>
      <c r="U55" s="17">
        <v>25973520885</v>
      </c>
      <c r="V55" s="17"/>
      <c r="W55" s="17">
        <v>24241669911.360001</v>
      </c>
      <c r="Y55" s="8">
        <v>3.3579183320366639E-3</v>
      </c>
    </row>
    <row r="56" spans="1:25">
      <c r="A56" s="2" t="s">
        <v>62</v>
      </c>
      <c r="C56" s="17">
        <v>1797537</v>
      </c>
      <c r="D56" s="17"/>
      <c r="E56" s="17">
        <v>23731983188</v>
      </c>
      <c r="F56" s="17"/>
      <c r="G56" s="17">
        <v>20870310528.647999</v>
      </c>
      <c r="H56" s="17"/>
      <c r="I56" s="17">
        <v>0</v>
      </c>
      <c r="J56" s="17"/>
      <c r="K56" s="17">
        <v>0</v>
      </c>
      <c r="L56" s="17"/>
      <c r="M56" s="17">
        <v>-1135311</v>
      </c>
      <c r="N56" s="17"/>
      <c r="O56" s="17">
        <v>13195851505</v>
      </c>
      <c r="P56" s="17"/>
      <c r="Q56" s="17">
        <v>662226</v>
      </c>
      <c r="R56" s="17"/>
      <c r="S56" s="17">
        <v>12410</v>
      </c>
      <c r="T56" s="17"/>
      <c r="U56" s="17">
        <v>8743039104</v>
      </c>
      <c r="V56" s="17"/>
      <c r="W56" s="17">
        <v>8169326223.2729998</v>
      </c>
      <c r="Y56" s="8">
        <v>1.131602335392796E-3</v>
      </c>
    </row>
    <row r="57" spans="1:25">
      <c r="A57" s="2" t="s">
        <v>63</v>
      </c>
      <c r="C57" s="17">
        <v>107427960</v>
      </c>
      <c r="D57" s="17"/>
      <c r="E57" s="17">
        <v>511138727804</v>
      </c>
      <c r="F57" s="17"/>
      <c r="G57" s="17">
        <v>598017076372.80005</v>
      </c>
      <c r="H57" s="17"/>
      <c r="I57" s="17">
        <v>0</v>
      </c>
      <c r="J57" s="17"/>
      <c r="K57" s="17">
        <v>0</v>
      </c>
      <c r="L57" s="17"/>
      <c r="M57" s="17">
        <v>0</v>
      </c>
      <c r="N57" s="17"/>
      <c r="O57" s="17">
        <v>0</v>
      </c>
      <c r="P57" s="17"/>
      <c r="Q57" s="17">
        <v>107427960</v>
      </c>
      <c r="R57" s="17"/>
      <c r="S57" s="17">
        <v>5380</v>
      </c>
      <c r="T57" s="17"/>
      <c r="U57" s="17">
        <v>511138727804</v>
      </c>
      <c r="V57" s="17"/>
      <c r="W57" s="17">
        <v>574523548372.43994</v>
      </c>
      <c r="Y57" s="8">
        <v>7.9582106444016726E-2</v>
      </c>
    </row>
    <row r="58" spans="1:25">
      <c r="A58" s="2" t="s">
        <v>64</v>
      </c>
      <c r="C58" s="17">
        <v>5289687</v>
      </c>
      <c r="D58" s="17"/>
      <c r="E58" s="17">
        <v>50078906685</v>
      </c>
      <c r="F58" s="17"/>
      <c r="G58" s="17">
        <v>57314525649.614998</v>
      </c>
      <c r="H58" s="17"/>
      <c r="I58" s="17">
        <v>0</v>
      </c>
      <c r="J58" s="17"/>
      <c r="K58" s="17">
        <v>0</v>
      </c>
      <c r="L58" s="17"/>
      <c r="M58" s="17">
        <v>0</v>
      </c>
      <c r="N58" s="17"/>
      <c r="O58" s="17">
        <v>0</v>
      </c>
      <c r="P58" s="17"/>
      <c r="Q58" s="17">
        <v>5289687</v>
      </c>
      <c r="R58" s="17"/>
      <c r="S58" s="17">
        <v>10340</v>
      </c>
      <c r="T58" s="17"/>
      <c r="U58" s="17">
        <v>50078906685</v>
      </c>
      <c r="V58" s="17"/>
      <c r="W58" s="17">
        <v>54369926166.698997</v>
      </c>
      <c r="Y58" s="8">
        <v>7.5312374293605737E-3</v>
      </c>
    </row>
    <row r="59" spans="1:25">
      <c r="A59" s="2" t="s">
        <v>65</v>
      </c>
      <c r="C59" s="17">
        <v>7544999</v>
      </c>
      <c r="D59" s="17"/>
      <c r="E59" s="17">
        <v>83547362630</v>
      </c>
      <c r="F59" s="17"/>
      <c r="G59" s="17">
        <v>94501338824.970001</v>
      </c>
      <c r="H59" s="17"/>
      <c r="I59" s="17">
        <v>0</v>
      </c>
      <c r="J59" s="17"/>
      <c r="K59" s="17">
        <v>0</v>
      </c>
      <c r="L59" s="17"/>
      <c r="M59" s="17">
        <v>0</v>
      </c>
      <c r="N59" s="17"/>
      <c r="O59" s="17">
        <v>0</v>
      </c>
      <c r="P59" s="17"/>
      <c r="Q59" s="17">
        <v>7544999</v>
      </c>
      <c r="R59" s="17"/>
      <c r="S59" s="17">
        <v>11310</v>
      </c>
      <c r="T59" s="17"/>
      <c r="U59" s="17">
        <v>83547362630</v>
      </c>
      <c r="V59" s="17"/>
      <c r="W59" s="17">
        <v>84826201754.794495</v>
      </c>
      <c r="Y59" s="8">
        <v>1.1749993253393204E-2</v>
      </c>
    </row>
    <row r="60" spans="1:25">
      <c r="A60" s="2" t="s">
        <v>66</v>
      </c>
      <c r="C60" s="17">
        <v>8777819</v>
      </c>
      <c r="D60" s="17"/>
      <c r="E60" s="17">
        <v>125168221432</v>
      </c>
      <c r="F60" s="17"/>
      <c r="G60" s="17">
        <v>120064131842.832</v>
      </c>
      <c r="H60" s="17"/>
      <c r="I60" s="17">
        <v>0</v>
      </c>
      <c r="J60" s="17"/>
      <c r="K60" s="17">
        <v>0</v>
      </c>
      <c r="L60" s="17"/>
      <c r="M60" s="17">
        <v>0</v>
      </c>
      <c r="N60" s="17"/>
      <c r="O60" s="17">
        <v>0</v>
      </c>
      <c r="P60" s="17"/>
      <c r="Q60" s="17">
        <v>8777819</v>
      </c>
      <c r="R60" s="17"/>
      <c r="S60" s="17">
        <v>13860</v>
      </c>
      <c r="T60" s="17"/>
      <c r="U60" s="17">
        <v>125168221432</v>
      </c>
      <c r="V60" s="17"/>
      <c r="W60" s="17">
        <v>120936690940.52699</v>
      </c>
      <c r="Y60" s="8">
        <v>1.6751961932075711E-2</v>
      </c>
    </row>
    <row r="61" spans="1:25">
      <c r="A61" s="2" t="s">
        <v>67</v>
      </c>
      <c r="C61" s="17">
        <v>42188726</v>
      </c>
      <c r="D61" s="17"/>
      <c r="E61" s="17">
        <v>113120335603</v>
      </c>
      <c r="F61" s="17"/>
      <c r="G61" s="17">
        <v>83623779942.118195</v>
      </c>
      <c r="H61" s="17"/>
      <c r="I61" s="17">
        <v>0</v>
      </c>
      <c r="J61" s="17"/>
      <c r="K61" s="17">
        <v>0</v>
      </c>
      <c r="L61" s="17"/>
      <c r="M61" s="17">
        <v>-1442786</v>
      </c>
      <c r="N61" s="17"/>
      <c r="O61" s="17">
        <v>2868447598</v>
      </c>
      <c r="P61" s="17"/>
      <c r="Q61" s="17">
        <v>40745940</v>
      </c>
      <c r="R61" s="17"/>
      <c r="S61" s="17">
        <v>1671</v>
      </c>
      <c r="T61" s="17"/>
      <c r="U61" s="17">
        <v>109251803603</v>
      </c>
      <c r="V61" s="17"/>
      <c r="W61" s="17">
        <v>67681351268.847</v>
      </c>
      <c r="Y61" s="8">
        <v>9.3751152867638434E-3</v>
      </c>
    </row>
    <row r="62" spans="1:25">
      <c r="A62" s="2" t="s">
        <v>68</v>
      </c>
      <c r="C62" s="17">
        <v>11034731</v>
      </c>
      <c r="D62" s="17"/>
      <c r="E62" s="17">
        <v>352895124388</v>
      </c>
      <c r="F62" s="17"/>
      <c r="G62" s="17">
        <v>435472251716.83502</v>
      </c>
      <c r="H62" s="17"/>
      <c r="I62" s="17">
        <v>243033</v>
      </c>
      <c r="J62" s="17"/>
      <c r="K62" s="17">
        <v>9585522347</v>
      </c>
      <c r="L62" s="17"/>
      <c r="M62" s="17">
        <v>0</v>
      </c>
      <c r="N62" s="17"/>
      <c r="O62" s="17">
        <v>0</v>
      </c>
      <c r="P62" s="17"/>
      <c r="Q62" s="17">
        <v>11277764</v>
      </c>
      <c r="R62" s="17"/>
      <c r="S62" s="17">
        <v>38300</v>
      </c>
      <c r="T62" s="17"/>
      <c r="U62" s="17">
        <v>362480646735</v>
      </c>
      <c r="V62" s="17"/>
      <c r="W62" s="17">
        <v>429368327950.85999</v>
      </c>
      <c r="Y62" s="8">
        <v>5.9475431556242839E-2</v>
      </c>
    </row>
    <row r="63" spans="1:25">
      <c r="A63" s="2" t="s">
        <v>69</v>
      </c>
      <c r="C63" s="17">
        <v>2261010</v>
      </c>
      <c r="D63" s="17"/>
      <c r="E63" s="17">
        <v>64240064089</v>
      </c>
      <c r="F63" s="17"/>
      <c r="G63" s="17">
        <v>57852116935.470001</v>
      </c>
      <c r="H63" s="17"/>
      <c r="I63" s="17">
        <v>0</v>
      </c>
      <c r="J63" s="17"/>
      <c r="K63" s="17">
        <v>0</v>
      </c>
      <c r="L63" s="17"/>
      <c r="M63" s="17">
        <v>-230370</v>
      </c>
      <c r="N63" s="17"/>
      <c r="O63" s="17">
        <v>5544044927</v>
      </c>
      <c r="P63" s="17"/>
      <c r="Q63" s="17">
        <v>2030640</v>
      </c>
      <c r="R63" s="17"/>
      <c r="S63" s="17">
        <v>24900</v>
      </c>
      <c r="T63" s="17"/>
      <c r="U63" s="17">
        <v>57694766378</v>
      </c>
      <c r="V63" s="17"/>
      <c r="W63" s="17">
        <v>50262086530.800003</v>
      </c>
      <c r="Y63" s="8">
        <v>6.9622258856472394E-3</v>
      </c>
    </row>
    <row r="64" spans="1:25">
      <c r="A64" s="2" t="s">
        <v>70</v>
      </c>
      <c r="C64" s="17">
        <v>7200268</v>
      </c>
      <c r="D64" s="17"/>
      <c r="E64" s="17">
        <v>53720533264</v>
      </c>
      <c r="F64" s="17"/>
      <c r="G64" s="17">
        <v>72361580958.593994</v>
      </c>
      <c r="H64" s="17"/>
      <c r="I64" s="17">
        <v>0</v>
      </c>
      <c r="J64" s="17"/>
      <c r="K64" s="17">
        <v>0</v>
      </c>
      <c r="L64" s="17"/>
      <c r="M64" s="17">
        <v>0</v>
      </c>
      <c r="N64" s="17"/>
      <c r="O64" s="17">
        <v>0</v>
      </c>
      <c r="P64" s="17"/>
      <c r="Q64" s="17">
        <v>7200268</v>
      </c>
      <c r="R64" s="17"/>
      <c r="S64" s="17">
        <v>8290</v>
      </c>
      <c r="T64" s="17"/>
      <c r="U64" s="17">
        <v>53720533264</v>
      </c>
      <c r="V64" s="17"/>
      <c r="W64" s="17">
        <v>59335064900.765999</v>
      </c>
      <c r="Y64" s="8">
        <v>8.2190007079297588E-3</v>
      </c>
    </row>
    <row r="65" spans="1:25">
      <c r="A65" s="2" t="s">
        <v>71</v>
      </c>
      <c r="C65" s="17">
        <v>7702163</v>
      </c>
      <c r="D65" s="17"/>
      <c r="E65" s="17">
        <v>156618930003</v>
      </c>
      <c r="F65" s="17"/>
      <c r="G65" s="17">
        <v>159251770707.12</v>
      </c>
      <c r="H65" s="17"/>
      <c r="I65" s="17">
        <v>0</v>
      </c>
      <c r="J65" s="17"/>
      <c r="K65" s="17">
        <v>0</v>
      </c>
      <c r="L65" s="17"/>
      <c r="M65" s="17">
        <v>0</v>
      </c>
      <c r="N65" s="17"/>
      <c r="O65" s="17">
        <v>0</v>
      </c>
      <c r="P65" s="17"/>
      <c r="Q65" s="17">
        <v>7702163</v>
      </c>
      <c r="R65" s="17"/>
      <c r="S65" s="17">
        <v>18990</v>
      </c>
      <c r="T65" s="17"/>
      <c r="U65" s="17">
        <v>156618930003</v>
      </c>
      <c r="V65" s="17"/>
      <c r="W65" s="17">
        <v>145393804121.548</v>
      </c>
      <c r="Y65" s="8">
        <v>2.013972313002689E-2</v>
      </c>
    </row>
    <row r="66" spans="1:25">
      <c r="A66" s="2" t="s">
        <v>72</v>
      </c>
      <c r="C66" s="17">
        <v>28878874</v>
      </c>
      <c r="D66" s="17"/>
      <c r="E66" s="17">
        <v>197353281544</v>
      </c>
      <c r="F66" s="17"/>
      <c r="G66" s="17">
        <v>175974184009.16101</v>
      </c>
      <c r="H66" s="17"/>
      <c r="I66" s="17">
        <v>0</v>
      </c>
      <c r="J66" s="17"/>
      <c r="K66" s="17">
        <v>0</v>
      </c>
      <c r="L66" s="17"/>
      <c r="M66" s="17">
        <v>0</v>
      </c>
      <c r="N66" s="17"/>
      <c r="O66" s="17">
        <v>0</v>
      </c>
      <c r="P66" s="17"/>
      <c r="Q66" s="17">
        <v>28878874</v>
      </c>
      <c r="R66" s="17"/>
      <c r="S66" s="17">
        <v>5870</v>
      </c>
      <c r="T66" s="17"/>
      <c r="U66" s="17">
        <v>197353281544</v>
      </c>
      <c r="V66" s="17"/>
      <c r="W66" s="17">
        <v>168510352387.23901</v>
      </c>
      <c r="Y66" s="8">
        <v>2.3341791365367338E-2</v>
      </c>
    </row>
    <row r="67" spans="1:25">
      <c r="A67" s="2" t="s">
        <v>73</v>
      </c>
      <c r="C67" s="17">
        <v>18759693</v>
      </c>
      <c r="D67" s="17"/>
      <c r="E67" s="17">
        <v>134765985123</v>
      </c>
      <c r="F67" s="17"/>
      <c r="G67" s="17">
        <v>108158822394.57001</v>
      </c>
      <c r="H67" s="17"/>
      <c r="I67" s="17">
        <v>0</v>
      </c>
      <c r="J67" s="17"/>
      <c r="K67" s="17">
        <v>0</v>
      </c>
      <c r="L67" s="17"/>
      <c r="M67" s="17">
        <v>0</v>
      </c>
      <c r="N67" s="17"/>
      <c r="O67" s="17">
        <v>0</v>
      </c>
      <c r="P67" s="17"/>
      <c r="Q67" s="17">
        <v>18759693</v>
      </c>
      <c r="R67" s="17"/>
      <c r="S67" s="17">
        <v>5880</v>
      </c>
      <c r="T67" s="17"/>
      <c r="U67" s="17">
        <v>134765985123</v>
      </c>
      <c r="V67" s="17"/>
      <c r="W67" s="17">
        <v>109650668220.702</v>
      </c>
      <c r="Y67" s="8">
        <v>1.5188639655794599E-2</v>
      </c>
    </row>
    <row r="68" spans="1:25">
      <c r="A68" s="2" t="s">
        <v>74</v>
      </c>
      <c r="C68" s="17">
        <v>70757817</v>
      </c>
      <c r="D68" s="17"/>
      <c r="E68" s="17">
        <v>398567152129</v>
      </c>
      <c r="F68" s="17"/>
      <c r="G68" s="17">
        <v>520492379117.48999</v>
      </c>
      <c r="H68" s="17"/>
      <c r="I68" s="17">
        <v>0</v>
      </c>
      <c r="J68" s="17"/>
      <c r="K68" s="17">
        <v>0</v>
      </c>
      <c r="L68" s="17"/>
      <c r="M68" s="17">
        <v>0</v>
      </c>
      <c r="N68" s="17"/>
      <c r="O68" s="17">
        <v>0</v>
      </c>
      <c r="P68" s="17"/>
      <c r="Q68" s="17">
        <v>70757817</v>
      </c>
      <c r="R68" s="17"/>
      <c r="S68" s="17">
        <v>6980</v>
      </c>
      <c r="T68" s="17"/>
      <c r="U68" s="17">
        <v>398567152129</v>
      </c>
      <c r="V68" s="17"/>
      <c r="W68" s="17">
        <v>490950919762.17297</v>
      </c>
      <c r="Y68" s="8">
        <v>6.8005756188731725E-2</v>
      </c>
    </row>
    <row r="69" spans="1:25">
      <c r="A69" s="2" t="s">
        <v>75</v>
      </c>
      <c r="C69" s="17">
        <v>1601041</v>
      </c>
      <c r="D69" s="17"/>
      <c r="E69" s="17">
        <v>31256640793</v>
      </c>
      <c r="F69" s="17"/>
      <c r="G69" s="17">
        <v>47586292700.894997</v>
      </c>
      <c r="H69" s="17"/>
      <c r="I69" s="17">
        <v>0</v>
      </c>
      <c r="J69" s="17"/>
      <c r="K69" s="17">
        <v>0</v>
      </c>
      <c r="L69" s="17"/>
      <c r="M69" s="17">
        <v>0</v>
      </c>
      <c r="N69" s="17"/>
      <c r="O69" s="17">
        <v>0</v>
      </c>
      <c r="P69" s="17"/>
      <c r="Q69" s="17">
        <v>1601041</v>
      </c>
      <c r="R69" s="17"/>
      <c r="S69" s="17">
        <v>30420</v>
      </c>
      <c r="T69" s="17"/>
      <c r="U69" s="17">
        <v>31256640793</v>
      </c>
      <c r="V69" s="17"/>
      <c r="W69" s="17">
        <v>48413880400.041</v>
      </c>
      <c r="Y69" s="8">
        <v>6.7062152531062059E-3</v>
      </c>
    </row>
    <row r="70" spans="1:25">
      <c r="A70" s="2" t="s">
        <v>76</v>
      </c>
      <c r="C70" s="17">
        <v>125031</v>
      </c>
      <c r="D70" s="17"/>
      <c r="E70" s="17">
        <v>1298091780</v>
      </c>
      <c r="F70" s="17"/>
      <c r="G70" s="17">
        <v>1369643462.3610001</v>
      </c>
      <c r="H70" s="17"/>
      <c r="I70" s="17">
        <v>0</v>
      </c>
      <c r="J70" s="17"/>
      <c r="K70" s="17">
        <v>0</v>
      </c>
      <c r="L70" s="17"/>
      <c r="M70" s="17">
        <v>0</v>
      </c>
      <c r="N70" s="17"/>
      <c r="O70" s="17">
        <v>0</v>
      </c>
      <c r="P70" s="17"/>
      <c r="Q70" s="17">
        <v>125031</v>
      </c>
      <c r="R70" s="17"/>
      <c r="S70" s="17">
        <v>10500</v>
      </c>
      <c r="T70" s="17"/>
      <c r="U70" s="17">
        <v>1298091780</v>
      </c>
      <c r="V70" s="17"/>
      <c r="W70" s="17">
        <v>1305014188.2750001</v>
      </c>
      <c r="Y70" s="8">
        <v>1.8076853130992592E-4</v>
      </c>
    </row>
    <row r="71" spans="1:25">
      <c r="A71" s="2" t="s">
        <v>77</v>
      </c>
      <c r="C71" s="17">
        <v>5171394</v>
      </c>
      <c r="D71" s="17"/>
      <c r="E71" s="17">
        <v>40051522526</v>
      </c>
      <c r="F71" s="17"/>
      <c r="G71" s="17">
        <v>68010458241.411003</v>
      </c>
      <c r="H71" s="17"/>
      <c r="I71" s="17">
        <v>0</v>
      </c>
      <c r="J71" s="17"/>
      <c r="K71" s="17">
        <v>0</v>
      </c>
      <c r="L71" s="17"/>
      <c r="M71" s="17">
        <v>0</v>
      </c>
      <c r="N71" s="17"/>
      <c r="O71" s="17">
        <v>0</v>
      </c>
      <c r="P71" s="17"/>
      <c r="Q71" s="17">
        <v>5171394</v>
      </c>
      <c r="R71" s="17"/>
      <c r="S71" s="17">
        <v>11350</v>
      </c>
      <c r="T71" s="17"/>
      <c r="U71" s="17">
        <v>40051522526</v>
      </c>
      <c r="V71" s="17"/>
      <c r="W71" s="17">
        <v>58346084734.695</v>
      </c>
      <c r="Y71" s="8">
        <v>8.0820087167916294E-3</v>
      </c>
    </row>
    <row r="72" spans="1:25">
      <c r="A72" s="2" t="s">
        <v>78</v>
      </c>
      <c r="C72" s="17">
        <v>10122989</v>
      </c>
      <c r="D72" s="17"/>
      <c r="E72" s="17">
        <v>70674903879</v>
      </c>
      <c r="F72" s="17"/>
      <c r="G72" s="17">
        <v>67420473343.514999</v>
      </c>
      <c r="H72" s="17"/>
      <c r="I72" s="17">
        <v>0</v>
      </c>
      <c r="J72" s="17"/>
      <c r="K72" s="17">
        <v>0</v>
      </c>
      <c r="L72" s="17"/>
      <c r="M72" s="17">
        <v>0</v>
      </c>
      <c r="N72" s="17"/>
      <c r="O72" s="17">
        <v>0</v>
      </c>
      <c r="P72" s="17"/>
      <c r="Q72" s="17">
        <v>10122989</v>
      </c>
      <c r="R72" s="17"/>
      <c r="S72" s="17">
        <v>6810</v>
      </c>
      <c r="T72" s="17"/>
      <c r="U72" s="17">
        <v>70674903879</v>
      </c>
      <c r="V72" s="17"/>
      <c r="W72" s="17">
        <v>68527376637.2145</v>
      </c>
      <c r="Y72" s="8">
        <v>9.4923054021394358E-3</v>
      </c>
    </row>
    <row r="73" spans="1:25">
      <c r="A73" s="2" t="s">
        <v>79</v>
      </c>
      <c r="C73" s="17">
        <v>1359690</v>
      </c>
      <c r="D73" s="17"/>
      <c r="E73" s="17">
        <v>47659583841</v>
      </c>
      <c r="F73" s="17"/>
      <c r="G73" s="17">
        <v>44819050843.620003</v>
      </c>
      <c r="H73" s="17"/>
      <c r="I73" s="17">
        <v>0</v>
      </c>
      <c r="J73" s="17"/>
      <c r="K73" s="17">
        <v>0</v>
      </c>
      <c r="L73" s="17"/>
      <c r="M73" s="17">
        <v>0</v>
      </c>
      <c r="N73" s="17"/>
      <c r="O73" s="17">
        <v>0</v>
      </c>
      <c r="P73" s="17"/>
      <c r="Q73" s="17">
        <v>1359690</v>
      </c>
      <c r="R73" s="17"/>
      <c r="S73" s="17">
        <v>34010</v>
      </c>
      <c r="T73" s="17"/>
      <c r="U73" s="17">
        <v>47659583841</v>
      </c>
      <c r="V73" s="17"/>
      <c r="W73" s="17">
        <v>45967910711.445</v>
      </c>
      <c r="Y73" s="8">
        <v>6.3674033442329804E-3</v>
      </c>
    </row>
    <row r="74" spans="1:25">
      <c r="A74" s="2" t="s">
        <v>80</v>
      </c>
      <c r="C74" s="17">
        <v>0</v>
      </c>
      <c r="D74" s="17"/>
      <c r="E74" s="17">
        <v>0</v>
      </c>
      <c r="F74" s="17"/>
      <c r="G74" s="17">
        <v>0</v>
      </c>
      <c r="H74" s="17"/>
      <c r="I74" s="17">
        <v>46609595</v>
      </c>
      <c r="J74" s="17"/>
      <c r="K74" s="17">
        <v>70632412936</v>
      </c>
      <c r="L74" s="17"/>
      <c r="M74" s="17">
        <v>0</v>
      </c>
      <c r="N74" s="17"/>
      <c r="O74" s="17">
        <v>0</v>
      </c>
      <c r="P74" s="17"/>
      <c r="Q74" s="17">
        <v>46609595</v>
      </c>
      <c r="R74" s="17"/>
      <c r="S74" s="17">
        <v>1514</v>
      </c>
      <c r="T74" s="17"/>
      <c r="U74" s="17">
        <v>70632412936</v>
      </c>
      <c r="V74" s="17"/>
      <c r="W74" s="17">
        <v>70147053615.361496</v>
      </c>
      <c r="Y74" s="8">
        <v>9.7166605326557895E-3</v>
      </c>
    </row>
    <row r="75" spans="1:25" ht="22.5" thickBot="1">
      <c r="E75" s="6">
        <f>SUM(E9:E74)</f>
        <v>6786913153095</v>
      </c>
      <c r="G75" s="6">
        <f>SUM(G9:G74)</f>
        <v>7555041474617.7598</v>
      </c>
      <c r="K75" s="6">
        <f>SUM(K9:K74)</f>
        <v>157053520460</v>
      </c>
      <c r="U75" s="6">
        <f>SUM(U9:U74)</f>
        <v>6659831424856</v>
      </c>
      <c r="W75" s="6">
        <f>SUM(W9:W74)</f>
        <v>7042077589828.1709</v>
      </c>
      <c r="Y75" s="10">
        <f>SUM(Y9:Y74)</f>
        <v>0.97545761166508471</v>
      </c>
    </row>
    <row r="76" spans="1:25" ht="22.5" thickTop="1"/>
    <row r="77" spans="1:25">
      <c r="W77" s="4"/>
    </row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4"/>
  <sheetViews>
    <sheetView rightToLeft="1" workbookViewId="0">
      <selection activeCell="O16" sqref="O16"/>
    </sheetView>
  </sheetViews>
  <sheetFormatPr defaultRowHeight="21.75"/>
  <cols>
    <col min="1" max="1" width="20" style="2" bestFit="1" customWidth="1"/>
    <col min="2" max="2" width="1" style="2" customWidth="1"/>
    <col min="3" max="3" width="24.85546875" style="2" bestFit="1" customWidth="1"/>
    <col min="4" max="4" width="1" style="2" customWidth="1"/>
    <col min="5" max="5" width="14.28515625" style="2" bestFit="1" customWidth="1"/>
    <col min="6" max="6" width="1" style="2" customWidth="1"/>
    <col min="7" max="7" width="15.42578125" style="2" bestFit="1" customWidth="1"/>
    <col min="8" max="8" width="1" style="2" customWidth="1"/>
    <col min="9" max="9" width="11.85546875" style="2" bestFit="1" customWidth="1"/>
    <col min="10" max="10" width="1" style="2" customWidth="1"/>
    <col min="11" max="11" width="18.7109375" style="2" bestFit="1" customWidth="1"/>
    <col min="12" max="12" width="1" style="2" customWidth="1"/>
    <col min="13" max="13" width="18.7109375" style="2" bestFit="1" customWidth="1"/>
    <col min="14" max="14" width="1" style="2" customWidth="1"/>
    <col min="15" max="15" width="18.5703125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26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2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2.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22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22.5">
      <c r="A6" s="13" t="s">
        <v>84</v>
      </c>
      <c r="C6" s="15" t="s">
        <v>85</v>
      </c>
      <c r="D6" s="15" t="s">
        <v>85</v>
      </c>
      <c r="E6" s="15" t="s">
        <v>85</v>
      </c>
      <c r="F6" s="15" t="s">
        <v>85</v>
      </c>
      <c r="G6" s="15" t="s">
        <v>85</v>
      </c>
      <c r="H6" s="15" t="s">
        <v>85</v>
      </c>
      <c r="I6" s="15" t="s">
        <v>85</v>
      </c>
      <c r="K6" s="15" t="s">
        <v>4</v>
      </c>
      <c r="M6" s="15" t="s">
        <v>5</v>
      </c>
      <c r="N6" s="15" t="s">
        <v>5</v>
      </c>
      <c r="O6" s="15" t="s">
        <v>5</v>
      </c>
      <c r="Q6" s="15" t="s">
        <v>6</v>
      </c>
      <c r="R6" s="15" t="s">
        <v>6</v>
      </c>
      <c r="S6" s="15" t="s">
        <v>6</v>
      </c>
    </row>
    <row r="7" spans="1:19" ht="22.5">
      <c r="A7" s="15" t="s">
        <v>84</v>
      </c>
      <c r="C7" s="16" t="s">
        <v>86</v>
      </c>
      <c r="E7" s="16" t="s">
        <v>87</v>
      </c>
      <c r="G7" s="16" t="s">
        <v>88</v>
      </c>
      <c r="I7" s="16" t="s">
        <v>82</v>
      </c>
      <c r="K7" s="16" t="s">
        <v>89</v>
      </c>
      <c r="M7" s="16" t="s">
        <v>90</v>
      </c>
      <c r="O7" s="16" t="s">
        <v>91</v>
      </c>
      <c r="Q7" s="16" t="s">
        <v>89</v>
      </c>
      <c r="S7" s="16" t="s">
        <v>83</v>
      </c>
    </row>
    <row r="8" spans="1:19">
      <c r="A8" s="2" t="s">
        <v>92</v>
      </c>
      <c r="C8" s="2" t="s">
        <v>93</v>
      </c>
      <c r="E8" s="2" t="s">
        <v>94</v>
      </c>
      <c r="G8" s="2" t="s">
        <v>95</v>
      </c>
      <c r="I8" s="4">
        <v>5</v>
      </c>
      <c r="K8" s="4">
        <v>9617042</v>
      </c>
      <c r="M8" s="4">
        <v>40667</v>
      </c>
      <c r="O8" s="4">
        <v>0</v>
      </c>
      <c r="Q8" s="4">
        <v>9657709</v>
      </c>
      <c r="S8" s="8">
        <v>1.3377707977691091E-6</v>
      </c>
    </row>
    <row r="9" spans="1:19">
      <c r="A9" s="2" t="s">
        <v>96</v>
      </c>
      <c r="C9" s="2" t="s">
        <v>97</v>
      </c>
      <c r="E9" s="2" t="s">
        <v>94</v>
      </c>
      <c r="G9" s="2" t="s">
        <v>98</v>
      </c>
      <c r="I9" s="4">
        <v>5</v>
      </c>
      <c r="K9" s="4">
        <v>238000</v>
      </c>
      <c r="M9" s="4">
        <v>0</v>
      </c>
      <c r="O9" s="4">
        <v>0</v>
      </c>
      <c r="Q9" s="4">
        <v>238000</v>
      </c>
      <c r="S9" s="8">
        <v>3.2967389043203513E-8</v>
      </c>
    </row>
    <row r="10" spans="1:19">
      <c r="A10" s="2" t="s">
        <v>99</v>
      </c>
      <c r="C10" s="2" t="s">
        <v>100</v>
      </c>
      <c r="E10" s="2" t="s">
        <v>94</v>
      </c>
      <c r="G10" s="2" t="s">
        <v>101</v>
      </c>
      <c r="I10" s="4">
        <v>5</v>
      </c>
      <c r="K10" s="4">
        <v>23595923982</v>
      </c>
      <c r="M10" s="4">
        <v>198758652553</v>
      </c>
      <c r="O10" s="4">
        <v>165037456112</v>
      </c>
      <c r="Q10" s="4">
        <v>57317120423</v>
      </c>
      <c r="S10" s="8">
        <v>7.9394781841226336E-3</v>
      </c>
    </row>
    <row r="11" spans="1:19" ht="22.5" thickBot="1">
      <c r="K11" s="6">
        <f>SUM(K8:K10)</f>
        <v>23605779024</v>
      </c>
      <c r="M11" s="6">
        <f>SUM(M8:M10)</f>
        <v>198758693220</v>
      </c>
      <c r="O11" s="6">
        <f>SUM(O8:O10)</f>
        <v>165037456112</v>
      </c>
      <c r="Q11" s="6">
        <f>SUM(Q8:Q10)</f>
        <v>57327016132</v>
      </c>
      <c r="S11" s="10">
        <f>SUM(S8:S10)</f>
        <v>7.9408489223094462E-3</v>
      </c>
    </row>
    <row r="12" spans="1:19" ht="22.5" thickTop="1"/>
    <row r="14" spans="1:19">
      <c r="S14" s="4"/>
    </row>
  </sheetData>
  <mergeCells count="17"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  <ignoredErrors>
    <ignoredError sqref="C9:C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4"/>
  <sheetViews>
    <sheetView rightToLeft="1" workbookViewId="0">
      <selection activeCell="D13" sqref="D13"/>
    </sheetView>
  </sheetViews>
  <sheetFormatPr defaultRowHeight="21.75"/>
  <cols>
    <col min="1" max="1" width="24.28515625" style="2" bestFit="1" customWidth="1"/>
    <col min="2" max="2" width="1" style="2" customWidth="1"/>
    <col min="3" max="3" width="19.42578125" style="2" bestFit="1" customWidth="1"/>
    <col min="4" max="4" width="1" style="2" customWidth="1"/>
    <col min="5" max="5" width="24.85546875" style="2" bestFit="1" customWidth="1"/>
    <col min="6" max="6" width="1" style="2" customWidth="1"/>
    <col min="7" max="7" width="38.140625" style="2" bestFit="1" customWidth="1"/>
    <col min="8" max="8" width="1" style="2" customWidth="1"/>
    <col min="9" max="9" width="9.140625" style="2" customWidth="1"/>
    <col min="10" max="16384" width="9.140625" style="2"/>
  </cols>
  <sheetData>
    <row r="2" spans="1:9" ht="22.5">
      <c r="A2" s="13" t="s">
        <v>0</v>
      </c>
      <c r="B2" s="13"/>
      <c r="C2" s="13"/>
      <c r="D2" s="13"/>
      <c r="E2" s="13"/>
      <c r="F2" s="13"/>
      <c r="G2" s="13"/>
      <c r="H2" s="5"/>
      <c r="I2" s="5"/>
    </row>
    <row r="3" spans="1:9" ht="22.5">
      <c r="A3" s="13" t="s">
        <v>102</v>
      </c>
      <c r="B3" s="13"/>
      <c r="C3" s="13"/>
      <c r="D3" s="13"/>
      <c r="E3" s="13"/>
      <c r="F3" s="13"/>
      <c r="G3" s="13"/>
    </row>
    <row r="4" spans="1:9" ht="22.5">
      <c r="A4" s="13" t="s">
        <v>2</v>
      </c>
      <c r="B4" s="13"/>
      <c r="C4" s="13"/>
      <c r="D4" s="13"/>
      <c r="E4" s="13"/>
      <c r="F4" s="13"/>
      <c r="G4" s="13"/>
    </row>
    <row r="6" spans="1:9" ht="22.5">
      <c r="A6" s="15" t="s">
        <v>106</v>
      </c>
      <c r="C6" s="15" t="s">
        <v>89</v>
      </c>
      <c r="E6" s="15" t="s">
        <v>178</v>
      </c>
      <c r="G6" s="15" t="s">
        <v>13</v>
      </c>
    </row>
    <row r="7" spans="1:9">
      <c r="A7" s="2" t="s">
        <v>184</v>
      </c>
      <c r="C7" s="4">
        <v>-374460268840</v>
      </c>
      <c r="E7" s="7">
        <f>C7/$C$11</f>
        <v>1.0000017915150354</v>
      </c>
      <c r="G7" s="8">
        <v>-5.1869652790213688E-2</v>
      </c>
    </row>
    <row r="8" spans="1:9">
      <c r="A8" s="2" t="s">
        <v>185</v>
      </c>
      <c r="C8" s="4">
        <v>0</v>
      </c>
      <c r="E8" s="7">
        <f t="shared" ref="E8:E10" si="0">C8/$C$11</f>
        <v>0</v>
      </c>
      <c r="G8" s="8">
        <v>0</v>
      </c>
    </row>
    <row r="9" spans="1:9">
      <c r="A9" s="2" t="s">
        <v>186</v>
      </c>
      <c r="C9" s="4">
        <v>670850</v>
      </c>
      <c r="E9" s="7">
        <f t="shared" si="0"/>
        <v>-1.7915150355363975E-6</v>
      </c>
      <c r="G9" s="8">
        <v>9.2925096385012934E-8</v>
      </c>
    </row>
    <row r="10" spans="1:9">
      <c r="A10" s="2" t="s">
        <v>183</v>
      </c>
      <c r="C10" s="2">
        <v>0</v>
      </c>
      <c r="E10" s="7">
        <f t="shared" si="0"/>
        <v>0</v>
      </c>
      <c r="G10" s="8">
        <v>0</v>
      </c>
    </row>
    <row r="11" spans="1:9" ht="22.5" thickBot="1">
      <c r="C11" s="6">
        <f>SUM(C7:C10)</f>
        <v>-374459597990</v>
      </c>
      <c r="E11" s="12">
        <f>SUM(E7:E10)</f>
        <v>0.99999999999999989</v>
      </c>
      <c r="G11" s="11">
        <f>SUM(G7:G10)</f>
        <v>-5.1869559865117307E-2</v>
      </c>
    </row>
    <row r="12" spans="1:9" ht="22.5" thickTop="1"/>
    <row r="14" spans="1:9">
      <c r="G14" s="4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1"/>
  <sheetViews>
    <sheetView rightToLeft="1" workbookViewId="0">
      <selection activeCell="M16" sqref="M16"/>
    </sheetView>
  </sheetViews>
  <sheetFormatPr defaultRowHeight="21.75"/>
  <cols>
    <col min="1" max="1" width="18.7109375" style="2" bestFit="1" customWidth="1"/>
    <col min="2" max="2" width="1" style="2" customWidth="1"/>
    <col min="3" max="3" width="20.85546875" style="2" bestFit="1" customWidth="1"/>
    <col min="4" max="4" width="1" style="2" customWidth="1"/>
    <col min="5" max="5" width="19.28515625" style="2" bestFit="1" customWidth="1"/>
    <col min="6" max="6" width="1" style="2" customWidth="1"/>
    <col min="7" max="7" width="11.85546875" style="2" bestFit="1" customWidth="1"/>
    <col min="8" max="8" width="1" style="2" customWidth="1"/>
    <col min="9" max="9" width="13.42578125" style="2" bestFit="1" customWidth="1"/>
    <col min="10" max="10" width="1" style="2" customWidth="1"/>
    <col min="11" max="11" width="15.140625" style="2" bestFit="1" customWidth="1"/>
    <col min="12" max="12" width="1" style="2" customWidth="1"/>
    <col min="13" max="13" width="16" style="2" bestFit="1" customWidth="1"/>
    <col min="14" max="14" width="1" style="2" customWidth="1"/>
    <col min="15" max="15" width="13.42578125" style="2" bestFit="1" customWidth="1"/>
    <col min="16" max="16" width="1" style="2" customWidth="1"/>
    <col min="17" max="17" width="15.140625" style="2" bestFit="1" customWidth="1"/>
    <col min="18" max="18" width="1" style="2" customWidth="1"/>
    <col min="19" max="19" width="16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2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2.5">
      <c r="A3" s="13" t="s">
        <v>102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22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22.5">
      <c r="A6" s="15" t="s">
        <v>103</v>
      </c>
      <c r="B6" s="15" t="s">
        <v>103</v>
      </c>
      <c r="C6" s="15" t="s">
        <v>103</v>
      </c>
      <c r="D6" s="15" t="s">
        <v>103</v>
      </c>
      <c r="E6" s="15" t="s">
        <v>103</v>
      </c>
      <c r="F6" s="15" t="s">
        <v>103</v>
      </c>
      <c r="G6" s="15" t="s">
        <v>103</v>
      </c>
      <c r="I6" s="15" t="s">
        <v>104</v>
      </c>
      <c r="J6" s="15" t="s">
        <v>104</v>
      </c>
      <c r="K6" s="15" t="s">
        <v>104</v>
      </c>
      <c r="L6" s="15" t="s">
        <v>104</v>
      </c>
      <c r="M6" s="15" t="s">
        <v>104</v>
      </c>
      <c r="O6" s="15" t="s">
        <v>105</v>
      </c>
      <c r="P6" s="15" t="s">
        <v>105</v>
      </c>
      <c r="Q6" s="15" t="s">
        <v>105</v>
      </c>
      <c r="R6" s="15" t="s">
        <v>105</v>
      </c>
      <c r="S6" s="15" t="s">
        <v>105</v>
      </c>
    </row>
    <row r="7" spans="1:19" ht="22.5">
      <c r="A7" s="13" t="s">
        <v>106</v>
      </c>
      <c r="C7" s="13" t="s">
        <v>107</v>
      </c>
      <c r="E7" s="13" t="s">
        <v>81</v>
      </c>
      <c r="G7" s="13" t="s">
        <v>82</v>
      </c>
      <c r="I7" s="13" t="s">
        <v>108</v>
      </c>
      <c r="K7" s="13" t="s">
        <v>109</v>
      </c>
      <c r="M7" s="13" t="s">
        <v>110</v>
      </c>
      <c r="O7" s="13" t="s">
        <v>108</v>
      </c>
      <c r="Q7" s="13" t="s">
        <v>109</v>
      </c>
      <c r="S7" s="13" t="s">
        <v>110</v>
      </c>
    </row>
    <row r="8" spans="1:19">
      <c r="A8" s="2" t="s">
        <v>92</v>
      </c>
      <c r="C8" s="4">
        <v>2</v>
      </c>
      <c r="E8" s="2" t="s">
        <v>111</v>
      </c>
      <c r="G8" s="4">
        <v>0</v>
      </c>
      <c r="I8" s="4">
        <v>40667</v>
      </c>
      <c r="K8" s="4">
        <v>0</v>
      </c>
      <c r="M8" s="4">
        <v>40667</v>
      </c>
      <c r="O8" s="4">
        <v>378698</v>
      </c>
      <c r="Q8" s="4">
        <v>0</v>
      </c>
      <c r="S8" s="4">
        <v>378698</v>
      </c>
    </row>
    <row r="9" spans="1:19">
      <c r="A9" s="2" t="s">
        <v>99</v>
      </c>
      <c r="C9" s="4">
        <v>1</v>
      </c>
      <c r="E9" s="2" t="s">
        <v>111</v>
      </c>
      <c r="G9" s="4">
        <v>0</v>
      </c>
      <c r="I9" s="4">
        <v>630183</v>
      </c>
      <c r="K9" s="4">
        <v>0</v>
      </c>
      <c r="M9" s="4">
        <v>630183</v>
      </c>
      <c r="O9" s="4">
        <v>32426647</v>
      </c>
      <c r="Q9" s="4">
        <v>0</v>
      </c>
      <c r="S9" s="4">
        <v>32426647</v>
      </c>
    </row>
    <row r="10" spans="1:19" ht="22.5" thickBot="1">
      <c r="I10" s="6">
        <f>SUM(I8:I9)</f>
        <v>670850</v>
      </c>
      <c r="K10" s="6">
        <f>SUM(K8:K9)</f>
        <v>0</v>
      </c>
      <c r="M10" s="6">
        <f>SUM(M8:M9)</f>
        <v>670850</v>
      </c>
      <c r="O10" s="6">
        <f>SUM(O8:O9)</f>
        <v>32805345</v>
      </c>
      <c r="Q10" s="6">
        <f>SUM(Q8:Q9)</f>
        <v>0</v>
      </c>
      <c r="S10" s="6">
        <f>SUM(S8:S9)</f>
        <v>32805345</v>
      </c>
    </row>
    <row r="11" spans="1:19" ht="22.5" thickTop="1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65"/>
  <sheetViews>
    <sheetView rightToLeft="1" topLeftCell="A52" workbookViewId="0">
      <selection activeCell="M65" sqref="M65"/>
    </sheetView>
  </sheetViews>
  <sheetFormatPr defaultRowHeight="21.75"/>
  <cols>
    <col min="1" max="1" width="28.42578125" style="2" bestFit="1" customWidth="1"/>
    <col min="2" max="2" width="1" style="2" customWidth="1"/>
    <col min="3" max="3" width="15.140625" style="2" bestFit="1" customWidth="1"/>
    <col min="4" max="4" width="1" style="2" customWidth="1"/>
    <col min="5" max="5" width="40.28515625" style="2" bestFit="1" customWidth="1"/>
    <col min="6" max="6" width="1" style="2" customWidth="1"/>
    <col min="7" max="7" width="28.140625" style="2" bestFit="1" customWidth="1"/>
    <col min="8" max="8" width="1" style="2" customWidth="1"/>
    <col min="9" max="9" width="26.7109375" style="2" bestFit="1" customWidth="1"/>
    <col min="10" max="10" width="1" style="2" customWidth="1"/>
    <col min="11" max="11" width="15.14062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6.7109375" style="2" bestFit="1" customWidth="1"/>
    <col min="16" max="16" width="1" style="2" customWidth="1"/>
    <col min="17" max="17" width="15.140625" style="2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2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2.5">
      <c r="A3" s="13" t="s">
        <v>102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22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22.5">
      <c r="A6" s="13" t="s">
        <v>3</v>
      </c>
      <c r="C6" s="15" t="s">
        <v>112</v>
      </c>
      <c r="D6" s="15" t="s">
        <v>112</v>
      </c>
      <c r="E6" s="15" t="s">
        <v>112</v>
      </c>
      <c r="F6" s="15" t="s">
        <v>112</v>
      </c>
      <c r="G6" s="15" t="s">
        <v>112</v>
      </c>
      <c r="I6" s="15" t="s">
        <v>104</v>
      </c>
      <c r="J6" s="15" t="s">
        <v>104</v>
      </c>
      <c r="K6" s="15" t="s">
        <v>104</v>
      </c>
      <c r="L6" s="15" t="s">
        <v>104</v>
      </c>
      <c r="M6" s="15" t="s">
        <v>104</v>
      </c>
      <c r="O6" s="15" t="s">
        <v>105</v>
      </c>
      <c r="P6" s="15" t="s">
        <v>105</v>
      </c>
      <c r="Q6" s="15" t="s">
        <v>105</v>
      </c>
      <c r="R6" s="15" t="s">
        <v>105</v>
      </c>
      <c r="S6" s="15" t="s">
        <v>105</v>
      </c>
    </row>
    <row r="7" spans="1:19" ht="22.5">
      <c r="A7" s="15" t="s">
        <v>3</v>
      </c>
      <c r="C7" s="16" t="s">
        <v>113</v>
      </c>
      <c r="E7" s="16" t="s">
        <v>114</v>
      </c>
      <c r="G7" s="16" t="s">
        <v>115</v>
      </c>
      <c r="I7" s="16" t="s">
        <v>116</v>
      </c>
      <c r="K7" s="16" t="s">
        <v>109</v>
      </c>
      <c r="M7" s="16" t="s">
        <v>117</v>
      </c>
      <c r="O7" s="16" t="s">
        <v>116</v>
      </c>
      <c r="Q7" s="16" t="s">
        <v>109</v>
      </c>
      <c r="S7" s="16" t="s">
        <v>117</v>
      </c>
    </row>
    <row r="8" spans="1:19">
      <c r="A8" s="2" t="s">
        <v>70</v>
      </c>
      <c r="C8" s="2" t="s">
        <v>118</v>
      </c>
      <c r="E8" s="4">
        <v>7200268</v>
      </c>
      <c r="G8" s="4">
        <v>11</v>
      </c>
      <c r="I8" s="4">
        <v>0</v>
      </c>
      <c r="K8" s="4">
        <v>0</v>
      </c>
      <c r="M8" s="4">
        <v>0</v>
      </c>
      <c r="O8" s="4">
        <v>79202948</v>
      </c>
      <c r="Q8" s="4">
        <v>0</v>
      </c>
      <c r="S8" s="4">
        <v>79202948</v>
      </c>
    </row>
    <row r="9" spans="1:19">
      <c r="A9" s="2" t="s">
        <v>65</v>
      </c>
      <c r="C9" s="2" t="s">
        <v>119</v>
      </c>
      <c r="E9" s="4">
        <v>7544999</v>
      </c>
      <c r="G9" s="4">
        <v>350</v>
      </c>
      <c r="I9" s="4">
        <v>0</v>
      </c>
      <c r="K9" s="4">
        <v>0</v>
      </c>
      <c r="M9" s="4">
        <v>0</v>
      </c>
      <c r="O9" s="4">
        <v>2640749650</v>
      </c>
      <c r="Q9" s="4">
        <v>104240118</v>
      </c>
      <c r="S9" s="4">
        <v>2536509532</v>
      </c>
    </row>
    <row r="10" spans="1:19">
      <c r="A10" s="2" t="s">
        <v>49</v>
      </c>
      <c r="C10" s="2" t="s">
        <v>120</v>
      </c>
      <c r="E10" s="4">
        <v>5379846</v>
      </c>
      <c r="G10" s="4">
        <v>2350</v>
      </c>
      <c r="I10" s="4">
        <v>0</v>
      </c>
      <c r="K10" s="4">
        <v>0</v>
      </c>
      <c r="M10" s="4">
        <v>0</v>
      </c>
      <c r="O10" s="4">
        <v>12642638100</v>
      </c>
      <c r="Q10" s="4">
        <v>0</v>
      </c>
      <c r="S10" s="4">
        <v>12642638100</v>
      </c>
    </row>
    <row r="11" spans="1:19">
      <c r="A11" s="2" t="s">
        <v>50</v>
      </c>
      <c r="C11" s="2" t="s">
        <v>121</v>
      </c>
      <c r="E11" s="4">
        <v>7572414</v>
      </c>
      <c r="G11" s="4">
        <v>2350</v>
      </c>
      <c r="I11" s="4">
        <v>0</v>
      </c>
      <c r="K11" s="4">
        <v>0</v>
      </c>
      <c r="M11" s="4">
        <v>0</v>
      </c>
      <c r="O11" s="4">
        <v>17795172900</v>
      </c>
      <c r="Q11" s="4">
        <v>0</v>
      </c>
      <c r="S11" s="4">
        <v>17795172900</v>
      </c>
    </row>
    <row r="12" spans="1:19">
      <c r="A12" s="2" t="s">
        <v>74</v>
      </c>
      <c r="C12" s="2" t="s">
        <v>120</v>
      </c>
      <c r="E12" s="4">
        <v>77490562</v>
      </c>
      <c r="G12" s="4">
        <v>480</v>
      </c>
      <c r="I12" s="4">
        <v>0</v>
      </c>
      <c r="K12" s="4">
        <v>0</v>
      </c>
      <c r="M12" s="4">
        <v>0</v>
      </c>
      <c r="O12" s="4">
        <v>37195469760</v>
      </c>
      <c r="Q12" s="4">
        <v>0</v>
      </c>
      <c r="S12" s="4">
        <v>37195469760</v>
      </c>
    </row>
    <row r="13" spans="1:19">
      <c r="A13" s="2" t="s">
        <v>38</v>
      </c>
      <c r="C13" s="2" t="s">
        <v>122</v>
      </c>
      <c r="E13" s="4">
        <v>13248025</v>
      </c>
      <c r="G13" s="4">
        <v>360</v>
      </c>
      <c r="I13" s="4">
        <v>0</v>
      </c>
      <c r="K13" s="4">
        <v>0</v>
      </c>
      <c r="M13" s="4">
        <v>0</v>
      </c>
      <c r="O13" s="4">
        <v>4769289000</v>
      </c>
      <c r="Q13" s="4">
        <v>417312788</v>
      </c>
      <c r="S13" s="4">
        <v>4351976212</v>
      </c>
    </row>
    <row r="14" spans="1:19">
      <c r="A14" s="2" t="s">
        <v>67</v>
      </c>
      <c r="C14" s="2" t="s">
        <v>123</v>
      </c>
      <c r="E14" s="4">
        <v>40402500</v>
      </c>
      <c r="G14" s="4">
        <v>40</v>
      </c>
      <c r="I14" s="4">
        <v>0</v>
      </c>
      <c r="K14" s="4">
        <v>0</v>
      </c>
      <c r="M14" s="4">
        <v>0</v>
      </c>
      <c r="O14" s="4">
        <v>1616100000</v>
      </c>
      <c r="Q14" s="4">
        <v>0</v>
      </c>
      <c r="S14" s="4">
        <v>1616100000</v>
      </c>
    </row>
    <row r="15" spans="1:19">
      <c r="A15" s="2" t="s">
        <v>66</v>
      </c>
      <c r="C15" s="2" t="s">
        <v>124</v>
      </c>
      <c r="E15" s="4">
        <v>10796485</v>
      </c>
      <c r="G15" s="4">
        <v>1500</v>
      </c>
      <c r="I15" s="4">
        <v>0</v>
      </c>
      <c r="K15" s="4">
        <v>0</v>
      </c>
      <c r="M15" s="4">
        <v>0</v>
      </c>
      <c r="O15" s="4">
        <v>16194727500</v>
      </c>
      <c r="Q15" s="4">
        <v>0</v>
      </c>
      <c r="S15" s="4">
        <v>16194727500</v>
      </c>
    </row>
    <row r="16" spans="1:19">
      <c r="A16" s="2" t="s">
        <v>77</v>
      </c>
      <c r="C16" s="2" t="s">
        <v>125</v>
      </c>
      <c r="E16" s="4">
        <v>5171394</v>
      </c>
      <c r="G16" s="4">
        <v>2330</v>
      </c>
      <c r="I16" s="4">
        <v>12049348020</v>
      </c>
      <c r="K16" s="4">
        <v>329129426</v>
      </c>
      <c r="M16" s="4">
        <v>11720218594</v>
      </c>
      <c r="O16" s="4">
        <v>12049348020</v>
      </c>
      <c r="Q16" s="4">
        <v>329129426</v>
      </c>
      <c r="S16" s="4">
        <v>11720218594</v>
      </c>
    </row>
    <row r="17" spans="1:19">
      <c r="A17" s="2" t="s">
        <v>48</v>
      </c>
      <c r="C17" s="2" t="s">
        <v>126</v>
      </c>
      <c r="E17" s="4">
        <v>2671547</v>
      </c>
      <c r="G17" s="4">
        <v>2200</v>
      </c>
      <c r="I17" s="4">
        <v>0</v>
      </c>
      <c r="K17" s="4">
        <v>0</v>
      </c>
      <c r="M17" s="4">
        <v>0</v>
      </c>
      <c r="O17" s="4">
        <v>5877403400</v>
      </c>
      <c r="Q17" s="4">
        <v>0</v>
      </c>
      <c r="S17" s="4">
        <v>5877403400</v>
      </c>
    </row>
    <row r="18" spans="1:19">
      <c r="A18" s="2" t="s">
        <v>39</v>
      </c>
      <c r="C18" s="2" t="s">
        <v>127</v>
      </c>
      <c r="E18" s="4">
        <v>32093642</v>
      </c>
      <c r="G18" s="4">
        <v>400</v>
      </c>
      <c r="I18" s="4">
        <v>0</v>
      </c>
      <c r="K18" s="4">
        <v>0</v>
      </c>
      <c r="M18" s="4">
        <v>0</v>
      </c>
      <c r="O18" s="4">
        <v>12837456800</v>
      </c>
      <c r="Q18" s="4">
        <v>0</v>
      </c>
      <c r="S18" s="4">
        <v>12837456800</v>
      </c>
    </row>
    <row r="19" spans="1:19">
      <c r="A19" s="2" t="s">
        <v>79</v>
      </c>
      <c r="C19" s="2" t="s">
        <v>128</v>
      </c>
      <c r="E19" s="4">
        <v>925318</v>
      </c>
      <c r="G19" s="4">
        <v>2400</v>
      </c>
      <c r="I19" s="4">
        <v>0</v>
      </c>
      <c r="K19" s="4">
        <v>0</v>
      </c>
      <c r="M19" s="4">
        <v>0</v>
      </c>
      <c r="O19" s="4">
        <v>2220763200</v>
      </c>
      <c r="Q19" s="4">
        <v>122177911</v>
      </c>
      <c r="S19" s="4">
        <v>2098585289</v>
      </c>
    </row>
    <row r="20" spans="1:19">
      <c r="A20" s="2" t="s">
        <v>35</v>
      </c>
      <c r="C20" s="2" t="s">
        <v>127</v>
      </c>
      <c r="E20" s="4">
        <v>1651963</v>
      </c>
      <c r="G20" s="4">
        <v>4500</v>
      </c>
      <c r="I20" s="4">
        <v>0</v>
      </c>
      <c r="K20" s="4">
        <v>0</v>
      </c>
      <c r="M20" s="4">
        <v>0</v>
      </c>
      <c r="O20" s="4">
        <v>7433833500</v>
      </c>
      <c r="Q20" s="4">
        <v>0</v>
      </c>
      <c r="S20" s="4">
        <v>7433833500</v>
      </c>
    </row>
    <row r="21" spans="1:19">
      <c r="A21" s="2" t="s">
        <v>40</v>
      </c>
      <c r="C21" s="2" t="s">
        <v>129</v>
      </c>
      <c r="E21" s="4">
        <v>5786088</v>
      </c>
      <c r="G21" s="4">
        <v>1200</v>
      </c>
      <c r="I21" s="4">
        <v>0</v>
      </c>
      <c r="K21" s="4">
        <v>0</v>
      </c>
      <c r="M21" s="4">
        <v>0</v>
      </c>
      <c r="O21" s="4">
        <v>6943305600</v>
      </c>
      <c r="Q21" s="4">
        <v>403159680</v>
      </c>
      <c r="S21" s="4">
        <v>6540145920</v>
      </c>
    </row>
    <row r="22" spans="1:19">
      <c r="A22" s="2" t="s">
        <v>75</v>
      </c>
      <c r="C22" s="2" t="s">
        <v>130</v>
      </c>
      <c r="E22" s="4">
        <v>1853969</v>
      </c>
      <c r="G22" s="4">
        <v>3135</v>
      </c>
      <c r="I22" s="4">
        <v>0</v>
      </c>
      <c r="K22" s="4">
        <v>0</v>
      </c>
      <c r="M22" s="4">
        <v>0</v>
      </c>
      <c r="O22" s="4">
        <v>5812192815</v>
      </c>
      <c r="Q22" s="4">
        <v>0</v>
      </c>
      <c r="S22" s="4">
        <v>5812192815</v>
      </c>
    </row>
    <row r="23" spans="1:19">
      <c r="A23" s="2" t="s">
        <v>53</v>
      </c>
      <c r="C23" s="2" t="s">
        <v>131</v>
      </c>
      <c r="E23" s="4">
        <v>5625210</v>
      </c>
      <c r="G23" s="4">
        <v>4200</v>
      </c>
      <c r="I23" s="4">
        <v>0</v>
      </c>
      <c r="K23" s="4">
        <v>0</v>
      </c>
      <c r="M23" s="4">
        <v>0</v>
      </c>
      <c r="O23" s="4">
        <v>23625882000</v>
      </c>
      <c r="Q23" s="4">
        <v>0</v>
      </c>
      <c r="S23" s="4">
        <v>23625882000</v>
      </c>
    </row>
    <row r="24" spans="1:19">
      <c r="A24" s="2" t="s">
        <v>24</v>
      </c>
      <c r="C24" s="2" t="s">
        <v>123</v>
      </c>
      <c r="E24" s="4">
        <v>2962673</v>
      </c>
      <c r="G24" s="4">
        <v>2270</v>
      </c>
      <c r="I24" s="4">
        <v>0</v>
      </c>
      <c r="K24" s="4">
        <v>0</v>
      </c>
      <c r="M24" s="4">
        <v>0</v>
      </c>
      <c r="O24" s="4">
        <v>6725267710</v>
      </c>
      <c r="Q24" s="4">
        <v>0</v>
      </c>
      <c r="S24" s="4">
        <v>6725267710</v>
      </c>
    </row>
    <row r="25" spans="1:19">
      <c r="A25" s="2" t="s">
        <v>22</v>
      </c>
      <c r="C25" s="2" t="s">
        <v>132</v>
      </c>
      <c r="E25" s="4">
        <v>32566133</v>
      </c>
      <c r="G25" s="4">
        <v>900</v>
      </c>
      <c r="I25" s="4">
        <v>0</v>
      </c>
      <c r="K25" s="4">
        <v>0</v>
      </c>
      <c r="M25" s="4">
        <v>0</v>
      </c>
      <c r="O25" s="4">
        <v>29309519700</v>
      </c>
      <c r="Q25" s="4">
        <v>0</v>
      </c>
      <c r="S25" s="4">
        <v>29309519700</v>
      </c>
    </row>
    <row r="26" spans="1:19">
      <c r="A26" s="2" t="s">
        <v>73</v>
      </c>
      <c r="C26" s="2" t="s">
        <v>133</v>
      </c>
      <c r="E26" s="4">
        <v>13258377</v>
      </c>
      <c r="G26" s="4">
        <v>890</v>
      </c>
      <c r="I26" s="4">
        <v>0</v>
      </c>
      <c r="K26" s="4">
        <v>0</v>
      </c>
      <c r="M26" s="4">
        <v>0</v>
      </c>
      <c r="O26" s="4">
        <v>11799955530</v>
      </c>
      <c r="Q26" s="4">
        <v>0</v>
      </c>
      <c r="S26" s="4">
        <v>11799955530</v>
      </c>
    </row>
    <row r="27" spans="1:19">
      <c r="A27" s="2" t="s">
        <v>72</v>
      </c>
      <c r="C27" s="2" t="s">
        <v>133</v>
      </c>
      <c r="E27" s="4">
        <v>23496431</v>
      </c>
      <c r="G27" s="4">
        <v>390</v>
      </c>
      <c r="I27" s="4">
        <v>0</v>
      </c>
      <c r="K27" s="4">
        <v>0</v>
      </c>
      <c r="M27" s="4">
        <v>0</v>
      </c>
      <c r="O27" s="4">
        <v>9163608090</v>
      </c>
      <c r="Q27" s="4">
        <v>0</v>
      </c>
      <c r="S27" s="4">
        <v>9163608090</v>
      </c>
    </row>
    <row r="28" spans="1:19">
      <c r="A28" s="2" t="s">
        <v>63</v>
      </c>
      <c r="C28" s="2" t="s">
        <v>134</v>
      </c>
      <c r="E28" s="4">
        <v>115188478</v>
      </c>
      <c r="G28" s="4">
        <v>500</v>
      </c>
      <c r="I28" s="4">
        <v>0</v>
      </c>
      <c r="K28" s="4">
        <v>0</v>
      </c>
      <c r="M28" s="4">
        <v>0</v>
      </c>
      <c r="O28" s="4">
        <v>57594239000</v>
      </c>
      <c r="Q28" s="4">
        <v>0</v>
      </c>
      <c r="S28" s="4">
        <v>57594239000</v>
      </c>
    </row>
    <row r="29" spans="1:19">
      <c r="A29" s="2" t="s">
        <v>60</v>
      </c>
      <c r="C29" s="2" t="s">
        <v>135</v>
      </c>
      <c r="E29" s="4">
        <v>33798653</v>
      </c>
      <c r="G29" s="4">
        <v>250</v>
      </c>
      <c r="I29" s="4">
        <v>0</v>
      </c>
      <c r="K29" s="4">
        <v>0</v>
      </c>
      <c r="M29" s="4">
        <v>0</v>
      </c>
      <c r="O29" s="4">
        <v>8449663250</v>
      </c>
      <c r="Q29" s="4">
        <v>0</v>
      </c>
      <c r="S29" s="4">
        <v>8449663250</v>
      </c>
    </row>
    <row r="30" spans="1:19">
      <c r="A30" s="2" t="s">
        <v>34</v>
      </c>
      <c r="C30" s="2" t="s">
        <v>130</v>
      </c>
      <c r="E30" s="4">
        <v>1058803</v>
      </c>
      <c r="G30" s="4">
        <v>6300</v>
      </c>
      <c r="I30" s="4">
        <v>0</v>
      </c>
      <c r="K30" s="4">
        <v>0</v>
      </c>
      <c r="M30" s="4">
        <v>0</v>
      </c>
      <c r="O30" s="4">
        <v>6670458900</v>
      </c>
      <c r="Q30" s="4">
        <v>0</v>
      </c>
      <c r="S30" s="4">
        <v>6670458900</v>
      </c>
    </row>
    <row r="31" spans="1:19">
      <c r="A31" s="2" t="s">
        <v>62</v>
      </c>
      <c r="C31" s="2" t="s">
        <v>136</v>
      </c>
      <c r="E31" s="4">
        <v>1847833</v>
      </c>
      <c r="G31" s="4">
        <v>300</v>
      </c>
      <c r="I31" s="4">
        <v>0</v>
      </c>
      <c r="K31" s="4">
        <v>0</v>
      </c>
      <c r="M31" s="4">
        <v>0</v>
      </c>
      <c r="O31" s="4">
        <v>554349900</v>
      </c>
      <c r="Q31" s="4">
        <v>0</v>
      </c>
      <c r="S31" s="4">
        <v>554349900</v>
      </c>
    </row>
    <row r="32" spans="1:19">
      <c r="A32" s="2" t="s">
        <v>32</v>
      </c>
      <c r="C32" s="2" t="s">
        <v>137</v>
      </c>
      <c r="E32" s="4">
        <v>1222548</v>
      </c>
      <c r="G32" s="4">
        <v>4200</v>
      </c>
      <c r="I32" s="4">
        <v>0</v>
      </c>
      <c r="K32" s="4">
        <v>0</v>
      </c>
      <c r="M32" s="4">
        <v>0</v>
      </c>
      <c r="O32" s="4">
        <v>5134701600</v>
      </c>
      <c r="Q32" s="4">
        <v>0</v>
      </c>
      <c r="S32" s="4">
        <v>5134701600</v>
      </c>
    </row>
    <row r="33" spans="1:19">
      <c r="A33" s="2" t="s">
        <v>51</v>
      </c>
      <c r="C33" s="2" t="s">
        <v>138</v>
      </c>
      <c r="E33" s="4">
        <v>2921827</v>
      </c>
      <c r="G33" s="4">
        <v>2400</v>
      </c>
      <c r="I33" s="4">
        <v>0</v>
      </c>
      <c r="K33" s="4">
        <v>0</v>
      </c>
      <c r="M33" s="4">
        <v>0</v>
      </c>
      <c r="O33" s="4">
        <v>7012384800</v>
      </c>
      <c r="Q33" s="4">
        <v>0</v>
      </c>
      <c r="S33" s="4">
        <v>7012384800</v>
      </c>
    </row>
    <row r="34" spans="1:19">
      <c r="A34" s="2" t="s">
        <v>19</v>
      </c>
      <c r="C34" s="2" t="s">
        <v>139</v>
      </c>
      <c r="E34" s="4">
        <v>72337829</v>
      </c>
      <c r="G34" s="4">
        <v>130</v>
      </c>
      <c r="I34" s="4">
        <v>0</v>
      </c>
      <c r="K34" s="4">
        <v>0</v>
      </c>
      <c r="M34" s="4">
        <v>0</v>
      </c>
      <c r="O34" s="4">
        <v>9403917770</v>
      </c>
      <c r="Q34" s="4">
        <v>0</v>
      </c>
      <c r="S34" s="4">
        <v>9403917770</v>
      </c>
    </row>
    <row r="35" spans="1:19">
      <c r="A35" s="2" t="s">
        <v>17</v>
      </c>
      <c r="C35" s="2" t="s">
        <v>139</v>
      </c>
      <c r="E35" s="4">
        <v>51572424</v>
      </c>
      <c r="G35" s="4">
        <v>58</v>
      </c>
      <c r="I35" s="4">
        <v>0</v>
      </c>
      <c r="K35" s="4">
        <v>0</v>
      </c>
      <c r="M35" s="4">
        <v>0</v>
      </c>
      <c r="O35" s="4">
        <v>2991200592</v>
      </c>
      <c r="Q35" s="4">
        <v>0</v>
      </c>
      <c r="S35" s="4">
        <v>2991200592</v>
      </c>
    </row>
    <row r="36" spans="1:19">
      <c r="A36" s="2" t="s">
        <v>18</v>
      </c>
      <c r="C36" s="2" t="s">
        <v>139</v>
      </c>
      <c r="E36" s="4">
        <v>30935774</v>
      </c>
      <c r="G36" s="4">
        <v>3</v>
      </c>
      <c r="I36" s="4">
        <v>0</v>
      </c>
      <c r="K36" s="4">
        <v>0</v>
      </c>
      <c r="M36" s="4">
        <v>0</v>
      </c>
      <c r="O36" s="4">
        <v>92807322</v>
      </c>
      <c r="Q36" s="4">
        <v>0</v>
      </c>
      <c r="S36" s="4">
        <v>92807322</v>
      </c>
    </row>
    <row r="37" spans="1:19">
      <c r="A37" s="2" t="s">
        <v>36</v>
      </c>
      <c r="C37" s="2" t="s">
        <v>120</v>
      </c>
      <c r="E37" s="4">
        <v>11253492</v>
      </c>
      <c r="G37" s="4">
        <v>160</v>
      </c>
      <c r="I37" s="4">
        <v>0</v>
      </c>
      <c r="K37" s="4">
        <v>0</v>
      </c>
      <c r="M37" s="4">
        <v>0</v>
      </c>
      <c r="O37" s="4">
        <v>1800558720</v>
      </c>
      <c r="Q37" s="4">
        <v>0</v>
      </c>
      <c r="S37" s="4">
        <v>1800558720</v>
      </c>
    </row>
    <row r="38" spans="1:19">
      <c r="A38" s="2" t="s">
        <v>61</v>
      </c>
      <c r="C38" s="2" t="s">
        <v>140</v>
      </c>
      <c r="E38" s="4">
        <v>1672492</v>
      </c>
      <c r="G38" s="4">
        <v>1800</v>
      </c>
      <c r="I38" s="4">
        <v>0</v>
      </c>
      <c r="K38" s="4">
        <v>0</v>
      </c>
      <c r="M38" s="4">
        <v>0</v>
      </c>
      <c r="O38" s="4">
        <v>3010485600</v>
      </c>
      <c r="Q38" s="4">
        <v>275383561</v>
      </c>
      <c r="S38" s="4">
        <v>2735102039</v>
      </c>
    </row>
    <row r="39" spans="1:19">
      <c r="A39" s="2" t="s">
        <v>23</v>
      </c>
      <c r="C39" s="2" t="s">
        <v>135</v>
      </c>
      <c r="E39" s="4">
        <v>16601214</v>
      </c>
      <c r="G39" s="4">
        <v>2000</v>
      </c>
      <c r="I39" s="4">
        <v>0</v>
      </c>
      <c r="K39" s="4">
        <v>0</v>
      </c>
      <c r="M39" s="4">
        <v>0</v>
      </c>
      <c r="O39" s="4">
        <v>33202428000</v>
      </c>
      <c r="Q39" s="4">
        <v>0</v>
      </c>
      <c r="S39" s="4">
        <v>33202428000</v>
      </c>
    </row>
    <row r="40" spans="1:19">
      <c r="A40" s="2" t="s">
        <v>55</v>
      </c>
      <c r="C40" s="2" t="s">
        <v>6</v>
      </c>
      <c r="E40" s="4">
        <v>20480504</v>
      </c>
      <c r="G40" s="4">
        <v>700</v>
      </c>
      <c r="I40" s="4">
        <v>14336352800</v>
      </c>
      <c r="K40" s="4">
        <v>682683467</v>
      </c>
      <c r="M40" s="4">
        <v>13653669333</v>
      </c>
      <c r="O40" s="4">
        <v>14336352800</v>
      </c>
      <c r="Q40" s="4">
        <v>682683467</v>
      </c>
      <c r="S40" s="4">
        <v>13653669333</v>
      </c>
    </row>
    <row r="41" spans="1:19">
      <c r="A41" s="2" t="s">
        <v>42</v>
      </c>
      <c r="C41" s="2" t="s">
        <v>141</v>
      </c>
      <c r="E41" s="4">
        <v>8629051</v>
      </c>
      <c r="G41" s="4">
        <v>2740</v>
      </c>
      <c r="I41" s="4">
        <v>0</v>
      </c>
      <c r="K41" s="4">
        <v>0</v>
      </c>
      <c r="M41" s="4">
        <v>0</v>
      </c>
      <c r="O41" s="4">
        <v>23643599740</v>
      </c>
      <c r="Q41" s="4">
        <v>0</v>
      </c>
      <c r="S41" s="4">
        <v>23643599740</v>
      </c>
    </row>
    <row r="42" spans="1:19">
      <c r="A42" s="2" t="s">
        <v>142</v>
      </c>
      <c r="C42" s="2" t="s">
        <v>135</v>
      </c>
      <c r="E42" s="4">
        <v>973894</v>
      </c>
      <c r="G42" s="4">
        <v>5000</v>
      </c>
      <c r="I42" s="4">
        <v>0</v>
      </c>
      <c r="K42" s="4">
        <v>0</v>
      </c>
      <c r="M42" s="4">
        <v>0</v>
      </c>
      <c r="O42" s="4">
        <v>4869470000</v>
      </c>
      <c r="Q42" s="4">
        <v>448185050</v>
      </c>
      <c r="S42" s="4">
        <v>4421284950</v>
      </c>
    </row>
    <row r="43" spans="1:19">
      <c r="A43" s="2" t="s">
        <v>54</v>
      </c>
      <c r="C43" s="2" t="s">
        <v>143</v>
      </c>
      <c r="E43" s="4">
        <v>8311860</v>
      </c>
      <c r="G43" s="4">
        <v>449</v>
      </c>
      <c r="I43" s="4">
        <v>0</v>
      </c>
      <c r="K43" s="4">
        <v>0</v>
      </c>
      <c r="M43" s="4">
        <v>0</v>
      </c>
      <c r="O43" s="4">
        <v>3732025140</v>
      </c>
      <c r="Q43" s="4">
        <v>0</v>
      </c>
      <c r="S43" s="4">
        <v>3732025140</v>
      </c>
    </row>
    <row r="44" spans="1:19">
      <c r="A44" s="2" t="s">
        <v>64</v>
      </c>
      <c r="C44" s="2" t="s">
        <v>139</v>
      </c>
      <c r="E44" s="4">
        <v>5391855</v>
      </c>
      <c r="G44" s="4">
        <v>690</v>
      </c>
      <c r="I44" s="4">
        <v>0</v>
      </c>
      <c r="K44" s="4">
        <v>0</v>
      </c>
      <c r="M44" s="4">
        <v>0</v>
      </c>
      <c r="O44" s="4">
        <v>3720379950</v>
      </c>
      <c r="Q44" s="4">
        <v>0</v>
      </c>
      <c r="S44" s="4">
        <v>3720379950</v>
      </c>
    </row>
    <row r="45" spans="1:19">
      <c r="A45" s="2" t="s">
        <v>69</v>
      </c>
      <c r="C45" s="2" t="s">
        <v>129</v>
      </c>
      <c r="E45" s="4">
        <v>2478948</v>
      </c>
      <c r="G45" s="4">
        <v>4290</v>
      </c>
      <c r="I45" s="4">
        <v>0</v>
      </c>
      <c r="K45" s="4">
        <v>0</v>
      </c>
      <c r="M45" s="4">
        <v>0</v>
      </c>
      <c r="O45" s="4">
        <v>10634686920</v>
      </c>
      <c r="Q45" s="4">
        <v>0</v>
      </c>
      <c r="S45" s="4">
        <v>10634686920</v>
      </c>
    </row>
    <row r="46" spans="1:19">
      <c r="A46" s="2" t="s">
        <v>30</v>
      </c>
      <c r="C46" s="2" t="s">
        <v>144</v>
      </c>
      <c r="E46" s="4">
        <v>2099684</v>
      </c>
      <c r="G46" s="4">
        <v>5300</v>
      </c>
      <c r="I46" s="4">
        <v>0</v>
      </c>
      <c r="K46" s="4">
        <v>0</v>
      </c>
      <c r="M46" s="4">
        <v>0</v>
      </c>
      <c r="O46" s="4">
        <v>11128325200</v>
      </c>
      <c r="Q46" s="4">
        <v>0</v>
      </c>
      <c r="S46" s="4">
        <v>11128325200</v>
      </c>
    </row>
    <row r="47" spans="1:19">
      <c r="A47" s="2" t="s">
        <v>21</v>
      </c>
      <c r="C47" s="2" t="s">
        <v>145</v>
      </c>
      <c r="E47" s="4">
        <v>35196551</v>
      </c>
      <c r="G47" s="4">
        <v>427</v>
      </c>
      <c r="I47" s="4">
        <v>0</v>
      </c>
      <c r="K47" s="4">
        <v>0</v>
      </c>
      <c r="M47" s="4">
        <v>0</v>
      </c>
      <c r="O47" s="4">
        <v>6683932626</v>
      </c>
      <c r="Q47" s="4">
        <v>0</v>
      </c>
      <c r="S47" s="4">
        <v>6683932626</v>
      </c>
    </row>
    <row r="48" spans="1:19">
      <c r="A48" s="2" t="s">
        <v>57</v>
      </c>
      <c r="C48" s="2" t="s">
        <v>135</v>
      </c>
      <c r="E48" s="4">
        <v>2476432</v>
      </c>
      <c r="G48" s="4">
        <v>3300</v>
      </c>
      <c r="I48" s="4">
        <v>0</v>
      </c>
      <c r="K48" s="4">
        <v>0</v>
      </c>
      <c r="M48" s="4">
        <v>0</v>
      </c>
      <c r="O48" s="4">
        <v>8172225600</v>
      </c>
      <c r="Q48" s="4">
        <v>0</v>
      </c>
      <c r="S48" s="4">
        <v>8172225600</v>
      </c>
    </row>
    <row r="49" spans="1:19">
      <c r="A49" s="2" t="s">
        <v>25</v>
      </c>
      <c r="C49" s="2" t="s">
        <v>146</v>
      </c>
      <c r="E49" s="4">
        <v>37848251</v>
      </c>
      <c r="G49" s="4">
        <v>600</v>
      </c>
      <c r="I49" s="4">
        <v>0</v>
      </c>
      <c r="K49" s="4">
        <v>0</v>
      </c>
      <c r="M49" s="4">
        <v>0</v>
      </c>
      <c r="O49" s="4">
        <v>22708950600</v>
      </c>
      <c r="Q49" s="4">
        <v>0</v>
      </c>
      <c r="S49" s="4">
        <v>22708950600</v>
      </c>
    </row>
    <row r="50" spans="1:19">
      <c r="A50" s="2" t="s">
        <v>71</v>
      </c>
      <c r="C50" s="2" t="s">
        <v>121</v>
      </c>
      <c r="E50" s="4">
        <v>8030842</v>
      </c>
      <c r="G50" s="4">
        <v>750</v>
      </c>
      <c r="I50" s="4">
        <v>0</v>
      </c>
      <c r="K50" s="4">
        <v>0</v>
      </c>
      <c r="M50" s="4">
        <v>0</v>
      </c>
      <c r="O50" s="4">
        <v>6023131500</v>
      </c>
      <c r="Q50" s="4">
        <v>237755191</v>
      </c>
      <c r="S50" s="4">
        <v>5785376309</v>
      </c>
    </row>
    <row r="51" spans="1:19">
      <c r="A51" s="2" t="s">
        <v>27</v>
      </c>
      <c r="C51" s="2" t="s">
        <v>129</v>
      </c>
      <c r="E51" s="4">
        <v>31313946</v>
      </c>
      <c r="G51" s="4">
        <v>260</v>
      </c>
      <c r="I51" s="4">
        <v>0</v>
      </c>
      <c r="K51" s="4">
        <v>0</v>
      </c>
      <c r="M51" s="4">
        <v>0</v>
      </c>
      <c r="O51" s="4">
        <v>8141625960</v>
      </c>
      <c r="Q51" s="4">
        <v>0</v>
      </c>
      <c r="S51" s="4">
        <v>8141625960</v>
      </c>
    </row>
    <row r="52" spans="1:19">
      <c r="A52" s="2" t="s">
        <v>33</v>
      </c>
      <c r="C52" s="2" t="s">
        <v>122</v>
      </c>
      <c r="E52" s="4">
        <v>1074111</v>
      </c>
      <c r="G52" s="4">
        <v>13200</v>
      </c>
      <c r="I52" s="4">
        <v>0</v>
      </c>
      <c r="K52" s="4">
        <v>0</v>
      </c>
      <c r="M52" s="4">
        <v>0</v>
      </c>
      <c r="O52" s="4">
        <v>14178265200</v>
      </c>
      <c r="Q52" s="4">
        <v>0</v>
      </c>
      <c r="S52" s="4">
        <v>14178265200</v>
      </c>
    </row>
    <row r="53" spans="1:19">
      <c r="A53" s="2" t="s">
        <v>37</v>
      </c>
      <c r="C53" s="2" t="s">
        <v>147</v>
      </c>
      <c r="E53" s="4">
        <v>282518</v>
      </c>
      <c r="G53" s="4">
        <v>21000</v>
      </c>
      <c r="I53" s="4">
        <v>0</v>
      </c>
      <c r="K53" s="4">
        <v>0</v>
      </c>
      <c r="M53" s="4">
        <v>0</v>
      </c>
      <c r="O53" s="4">
        <v>5932878000</v>
      </c>
      <c r="Q53" s="4">
        <v>0</v>
      </c>
      <c r="S53" s="4">
        <v>5932878000</v>
      </c>
    </row>
    <row r="54" spans="1:19">
      <c r="A54" s="2" t="s">
        <v>47</v>
      </c>
      <c r="C54" s="2" t="s">
        <v>141</v>
      </c>
      <c r="E54" s="4">
        <v>257263</v>
      </c>
      <c r="G54" s="4">
        <v>2250</v>
      </c>
      <c r="I54" s="4">
        <v>0</v>
      </c>
      <c r="K54" s="4">
        <v>0</v>
      </c>
      <c r="M54" s="4">
        <v>0</v>
      </c>
      <c r="O54" s="4">
        <v>578841750</v>
      </c>
      <c r="Q54" s="4">
        <v>33610166</v>
      </c>
      <c r="S54" s="4">
        <v>545231584</v>
      </c>
    </row>
    <row r="55" spans="1:19">
      <c r="A55" s="2" t="s">
        <v>29</v>
      </c>
      <c r="C55" s="2" t="s">
        <v>148</v>
      </c>
      <c r="E55" s="4">
        <v>1322663</v>
      </c>
      <c r="G55" s="4">
        <v>1300</v>
      </c>
      <c r="I55" s="4">
        <v>0</v>
      </c>
      <c r="K55" s="4">
        <v>0</v>
      </c>
      <c r="M55" s="4">
        <v>0</v>
      </c>
      <c r="O55" s="4">
        <v>1719461900</v>
      </c>
      <c r="Q55" s="4">
        <v>0</v>
      </c>
      <c r="S55" s="4">
        <v>1719461900</v>
      </c>
    </row>
    <row r="56" spans="1:19">
      <c r="A56" s="2" t="s">
        <v>45</v>
      </c>
      <c r="C56" s="2" t="s">
        <v>6</v>
      </c>
      <c r="E56" s="4">
        <v>196430056</v>
      </c>
      <c r="G56" s="4">
        <v>188</v>
      </c>
      <c r="I56" s="4">
        <v>36928850528</v>
      </c>
      <c r="K56" s="4">
        <v>743533903</v>
      </c>
      <c r="M56" s="4">
        <v>36185316625</v>
      </c>
      <c r="O56" s="4">
        <v>36928850528</v>
      </c>
      <c r="Q56" s="4">
        <v>743533903</v>
      </c>
      <c r="S56" s="4">
        <v>36185316625</v>
      </c>
    </row>
    <row r="57" spans="1:19">
      <c r="A57" s="2" t="s">
        <v>44</v>
      </c>
      <c r="C57" s="2" t="s">
        <v>137</v>
      </c>
      <c r="E57" s="4">
        <v>4247710</v>
      </c>
      <c r="G57" s="4">
        <v>1000</v>
      </c>
      <c r="I57" s="4">
        <v>0</v>
      </c>
      <c r="K57" s="4">
        <v>0</v>
      </c>
      <c r="M57" s="4">
        <v>0</v>
      </c>
      <c r="O57" s="4">
        <v>4247710000</v>
      </c>
      <c r="Q57" s="4">
        <v>0</v>
      </c>
      <c r="S57" s="4">
        <v>4247710000</v>
      </c>
    </row>
    <row r="58" spans="1:19">
      <c r="A58" s="2" t="s">
        <v>58</v>
      </c>
      <c r="C58" s="2" t="s">
        <v>149</v>
      </c>
      <c r="E58" s="4">
        <v>2791672</v>
      </c>
      <c r="G58" s="4">
        <v>540</v>
      </c>
      <c r="I58" s="4">
        <v>0</v>
      </c>
      <c r="K58" s="4">
        <v>0</v>
      </c>
      <c r="M58" s="4">
        <v>0</v>
      </c>
      <c r="O58" s="4">
        <v>1507502880</v>
      </c>
      <c r="Q58" s="4">
        <v>0</v>
      </c>
      <c r="S58" s="4">
        <v>1507502880</v>
      </c>
    </row>
    <row r="59" spans="1:19">
      <c r="A59" s="2" t="s">
        <v>26</v>
      </c>
      <c r="C59" s="2" t="s">
        <v>150</v>
      </c>
      <c r="E59" s="4">
        <v>1849615</v>
      </c>
      <c r="G59" s="4">
        <v>5600</v>
      </c>
      <c r="I59" s="4">
        <v>0</v>
      </c>
      <c r="K59" s="4">
        <v>0</v>
      </c>
      <c r="M59" s="4">
        <v>0</v>
      </c>
      <c r="O59" s="4">
        <v>10357844000</v>
      </c>
      <c r="Q59" s="4">
        <v>0</v>
      </c>
      <c r="S59" s="4">
        <v>10357844000</v>
      </c>
    </row>
    <row r="60" spans="1:19">
      <c r="A60" s="2" t="s">
        <v>41</v>
      </c>
      <c r="C60" s="2" t="s">
        <v>143</v>
      </c>
      <c r="E60" s="4">
        <v>8267184</v>
      </c>
      <c r="G60" s="4">
        <v>2550</v>
      </c>
      <c r="I60" s="4">
        <v>0</v>
      </c>
      <c r="K60" s="4">
        <v>0</v>
      </c>
      <c r="M60" s="4">
        <v>0</v>
      </c>
      <c r="O60" s="4">
        <v>21081319200</v>
      </c>
      <c r="Q60" s="4">
        <v>0</v>
      </c>
      <c r="S60" s="4">
        <v>21081319200</v>
      </c>
    </row>
    <row r="61" spans="1:19">
      <c r="A61" s="2" t="s">
        <v>59</v>
      </c>
      <c r="C61" s="2" t="s">
        <v>151</v>
      </c>
      <c r="E61" s="4">
        <v>566708</v>
      </c>
      <c r="G61" s="4">
        <v>800</v>
      </c>
      <c r="I61" s="4">
        <v>0</v>
      </c>
      <c r="K61" s="4">
        <v>0</v>
      </c>
      <c r="M61" s="4">
        <v>0</v>
      </c>
      <c r="O61" s="4">
        <v>453366400</v>
      </c>
      <c r="Q61" s="4">
        <v>0</v>
      </c>
      <c r="S61" s="4">
        <v>453366400</v>
      </c>
    </row>
    <row r="62" spans="1:19">
      <c r="A62" s="2" t="s">
        <v>152</v>
      </c>
      <c r="C62" s="2" t="s">
        <v>153</v>
      </c>
      <c r="E62" s="4">
        <v>3075000</v>
      </c>
      <c r="G62" s="4">
        <v>2900</v>
      </c>
      <c r="I62" s="4">
        <v>0</v>
      </c>
      <c r="K62" s="4">
        <v>0</v>
      </c>
      <c r="M62" s="4">
        <v>0</v>
      </c>
      <c r="O62" s="4">
        <v>8917500000</v>
      </c>
      <c r="Q62" s="4">
        <v>0</v>
      </c>
      <c r="S62" s="4">
        <v>8917500000</v>
      </c>
    </row>
    <row r="63" spans="1:19">
      <c r="A63" s="2" t="s">
        <v>56</v>
      </c>
      <c r="C63" s="2" t="s">
        <v>144</v>
      </c>
      <c r="E63" s="4">
        <v>5180559</v>
      </c>
      <c r="G63" s="4">
        <v>4327</v>
      </c>
      <c r="I63" s="4">
        <v>0</v>
      </c>
      <c r="K63" s="4">
        <v>0</v>
      </c>
      <c r="M63" s="4">
        <v>0</v>
      </c>
      <c r="O63" s="4">
        <v>22416278793</v>
      </c>
      <c r="Q63" s="4">
        <v>870678373</v>
      </c>
      <c r="S63" s="4">
        <v>21545600420</v>
      </c>
    </row>
    <row r="64" spans="1:19" ht="22.5" thickBot="1">
      <c r="I64" s="6">
        <f>SUM(I8:I63)</f>
        <v>63314551348</v>
      </c>
      <c r="K64" s="6">
        <f>SUM(K8:K63)</f>
        <v>1755346796</v>
      </c>
      <c r="M64" s="6">
        <f>SUM(M8:M63)</f>
        <v>61559204552</v>
      </c>
      <c r="O64" s="6">
        <f>SUM(O8:O63)</f>
        <v>614763606364</v>
      </c>
      <c r="Q64" s="6">
        <f>SUM(Q8:Q63)</f>
        <v>4667849634</v>
      </c>
      <c r="S64" s="6">
        <f>SUM(S8:S63)</f>
        <v>610095756730</v>
      </c>
    </row>
    <row r="65" ht="22.5" thickTop="1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70"/>
  <sheetViews>
    <sheetView rightToLeft="1" topLeftCell="A49" workbookViewId="0">
      <selection activeCell="I8" sqref="I8:I68"/>
    </sheetView>
  </sheetViews>
  <sheetFormatPr defaultRowHeight="21.75"/>
  <cols>
    <col min="1" max="1" width="32.140625" style="2" bestFit="1" customWidth="1"/>
    <col min="2" max="2" width="1" style="2" customWidth="1"/>
    <col min="3" max="3" width="14.140625" style="2" bestFit="1" customWidth="1"/>
    <col min="4" max="4" width="1" style="2" customWidth="1"/>
    <col min="5" max="5" width="18.7109375" style="2" bestFit="1" customWidth="1"/>
    <col min="6" max="6" width="1" style="2" customWidth="1"/>
    <col min="7" max="7" width="18.7109375" style="2" bestFit="1" customWidth="1"/>
    <col min="8" max="8" width="1" style="2" customWidth="1"/>
    <col min="9" max="9" width="39.5703125" style="2" bestFit="1" customWidth="1"/>
    <col min="10" max="10" width="1" style="2" customWidth="1"/>
    <col min="11" max="11" width="14.140625" style="2" bestFit="1" customWidth="1"/>
    <col min="12" max="12" width="1" style="2" customWidth="1"/>
    <col min="13" max="13" width="18.7109375" style="2" bestFit="1" customWidth="1"/>
    <col min="14" max="14" width="1" style="2" customWidth="1"/>
    <col min="15" max="15" width="18.7109375" style="2" bestFit="1" customWidth="1"/>
    <col min="16" max="16" width="1" style="2" customWidth="1"/>
    <col min="17" max="17" width="39.57031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2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22.5">
      <c r="A3" s="13" t="s">
        <v>102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2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22.5">
      <c r="A6" s="13" t="s">
        <v>3</v>
      </c>
      <c r="C6" s="15" t="s">
        <v>104</v>
      </c>
      <c r="D6" s="15" t="s">
        <v>104</v>
      </c>
      <c r="E6" s="15" t="s">
        <v>104</v>
      </c>
      <c r="F6" s="15" t="s">
        <v>104</v>
      </c>
      <c r="G6" s="15" t="s">
        <v>104</v>
      </c>
      <c r="H6" s="15" t="s">
        <v>104</v>
      </c>
      <c r="I6" s="15" t="s">
        <v>104</v>
      </c>
      <c r="K6" s="15" t="s">
        <v>105</v>
      </c>
      <c r="L6" s="15" t="s">
        <v>105</v>
      </c>
      <c r="M6" s="15" t="s">
        <v>105</v>
      </c>
      <c r="N6" s="15" t="s">
        <v>105</v>
      </c>
      <c r="O6" s="15" t="s">
        <v>105</v>
      </c>
      <c r="P6" s="15" t="s">
        <v>105</v>
      </c>
      <c r="Q6" s="15" t="s">
        <v>105</v>
      </c>
    </row>
    <row r="7" spans="1:17" ht="22.5">
      <c r="A7" s="15" t="s">
        <v>3</v>
      </c>
      <c r="C7" s="16" t="s">
        <v>7</v>
      </c>
      <c r="E7" s="16" t="s">
        <v>154</v>
      </c>
      <c r="G7" s="16" t="s">
        <v>155</v>
      </c>
      <c r="I7" s="16" t="s">
        <v>156</v>
      </c>
      <c r="K7" s="16" t="s">
        <v>7</v>
      </c>
      <c r="M7" s="16" t="s">
        <v>154</v>
      </c>
      <c r="O7" s="16" t="s">
        <v>155</v>
      </c>
      <c r="Q7" s="16" t="s">
        <v>156</v>
      </c>
    </row>
    <row r="8" spans="1:17">
      <c r="A8" s="2" t="s">
        <v>43</v>
      </c>
      <c r="C8" s="4">
        <v>25029153</v>
      </c>
      <c r="E8" s="4">
        <v>57274288400</v>
      </c>
      <c r="G8" s="4">
        <v>60656141435</v>
      </c>
      <c r="I8" s="4">
        <v>-3381853034</v>
      </c>
      <c r="K8" s="4">
        <v>25029153</v>
      </c>
      <c r="M8" s="4">
        <v>57274288400</v>
      </c>
      <c r="O8" s="4">
        <v>62079570036</v>
      </c>
      <c r="Q8" s="4">
        <v>-4805281635</v>
      </c>
    </row>
    <row r="9" spans="1:17">
      <c r="A9" s="2" t="s">
        <v>70</v>
      </c>
      <c r="C9" s="4">
        <v>7200268</v>
      </c>
      <c r="E9" s="4">
        <v>59335064900</v>
      </c>
      <c r="G9" s="4">
        <v>72361580958</v>
      </c>
      <c r="I9" s="4">
        <v>-13026516057</v>
      </c>
      <c r="K9" s="4">
        <v>7200268</v>
      </c>
      <c r="M9" s="4">
        <v>59335064900</v>
      </c>
      <c r="O9" s="4">
        <v>60804935716</v>
      </c>
      <c r="Q9" s="4">
        <v>-1469870815</v>
      </c>
    </row>
    <row r="10" spans="1:17">
      <c r="A10" s="2" t="s">
        <v>20</v>
      </c>
      <c r="C10" s="4">
        <v>16095485</v>
      </c>
      <c r="E10" s="4">
        <v>27071520934</v>
      </c>
      <c r="G10" s="4">
        <v>28959487524</v>
      </c>
      <c r="I10" s="4">
        <v>-1887966589</v>
      </c>
      <c r="K10" s="4">
        <v>16095485</v>
      </c>
      <c r="M10" s="4">
        <v>27071520934</v>
      </c>
      <c r="O10" s="4">
        <v>33519687317</v>
      </c>
      <c r="Q10" s="4">
        <v>-6448166382</v>
      </c>
    </row>
    <row r="11" spans="1:17">
      <c r="A11" s="2" t="s">
        <v>16</v>
      </c>
      <c r="C11" s="4">
        <v>32630305</v>
      </c>
      <c r="E11" s="4">
        <v>85242214512</v>
      </c>
      <c r="G11" s="4">
        <v>95879207602</v>
      </c>
      <c r="I11" s="4">
        <v>-10636993089</v>
      </c>
      <c r="K11" s="4">
        <v>32630305</v>
      </c>
      <c r="M11" s="4">
        <v>85242214512</v>
      </c>
      <c r="O11" s="4">
        <v>109231719713</v>
      </c>
      <c r="Q11" s="4">
        <v>-23989505200</v>
      </c>
    </row>
    <row r="12" spans="1:17">
      <c r="A12" s="2" t="s">
        <v>65</v>
      </c>
      <c r="C12" s="4">
        <v>7544999</v>
      </c>
      <c r="E12" s="4">
        <v>84826201754</v>
      </c>
      <c r="G12" s="4">
        <v>94501338824</v>
      </c>
      <c r="I12" s="4">
        <v>-9675137069</v>
      </c>
      <c r="K12" s="4">
        <v>7544999</v>
      </c>
      <c r="M12" s="4">
        <v>84826201754</v>
      </c>
      <c r="O12" s="4">
        <v>94295711215</v>
      </c>
      <c r="Q12" s="4">
        <v>-9469509460</v>
      </c>
    </row>
    <row r="13" spans="1:17">
      <c r="A13" s="2" t="s">
        <v>49</v>
      </c>
      <c r="C13" s="4">
        <v>5357648</v>
      </c>
      <c r="E13" s="4">
        <v>82176631013</v>
      </c>
      <c r="G13" s="4">
        <v>83880877411</v>
      </c>
      <c r="I13" s="4">
        <v>-1704246397</v>
      </c>
      <c r="K13" s="4">
        <v>5357648</v>
      </c>
      <c r="M13" s="4">
        <v>82176631013</v>
      </c>
      <c r="O13" s="4">
        <v>84838715535</v>
      </c>
      <c r="Q13" s="4">
        <v>-2662084521</v>
      </c>
    </row>
    <row r="14" spans="1:17">
      <c r="A14" s="2" t="s">
        <v>50</v>
      </c>
      <c r="C14" s="4">
        <v>7542501</v>
      </c>
      <c r="E14" s="4">
        <v>152801559166</v>
      </c>
      <c r="G14" s="4">
        <v>155875584645</v>
      </c>
      <c r="I14" s="4">
        <v>-3074025478</v>
      </c>
      <c r="K14" s="4">
        <v>7542501</v>
      </c>
      <c r="M14" s="4">
        <v>152801559166</v>
      </c>
      <c r="O14" s="4">
        <v>153275474344</v>
      </c>
      <c r="Q14" s="4">
        <v>-473915177</v>
      </c>
    </row>
    <row r="15" spans="1:17">
      <c r="A15" s="2" t="s">
        <v>74</v>
      </c>
      <c r="C15" s="4">
        <v>70757817</v>
      </c>
      <c r="E15" s="4">
        <v>490950919762</v>
      </c>
      <c r="G15" s="4">
        <v>520492379117</v>
      </c>
      <c r="I15" s="4">
        <v>-29541459354</v>
      </c>
      <c r="K15" s="4">
        <v>70757817</v>
      </c>
      <c r="M15" s="4">
        <v>490950919762</v>
      </c>
      <c r="O15" s="4">
        <v>417901829595</v>
      </c>
      <c r="Q15" s="4">
        <v>73049090167</v>
      </c>
    </row>
    <row r="16" spans="1:17">
      <c r="A16" s="2" t="s">
        <v>38</v>
      </c>
      <c r="C16" s="4">
        <v>13117439</v>
      </c>
      <c r="E16" s="4">
        <v>107574969463</v>
      </c>
      <c r="G16" s="4">
        <v>115268209703</v>
      </c>
      <c r="I16" s="4">
        <v>-7693240239</v>
      </c>
      <c r="K16" s="4">
        <v>13117439</v>
      </c>
      <c r="M16" s="4">
        <v>107574969463</v>
      </c>
      <c r="O16" s="4">
        <v>101032942528</v>
      </c>
      <c r="Q16" s="4">
        <v>6542026935</v>
      </c>
    </row>
    <row r="17" spans="1:17">
      <c r="A17" s="2" t="s">
        <v>67</v>
      </c>
      <c r="C17" s="4">
        <v>40745940</v>
      </c>
      <c r="E17" s="4">
        <v>67681351268</v>
      </c>
      <c r="G17" s="4">
        <v>79755247942</v>
      </c>
      <c r="I17" s="4">
        <v>-12073896673</v>
      </c>
      <c r="K17" s="4">
        <v>40745940</v>
      </c>
      <c r="M17" s="4">
        <v>67681351268</v>
      </c>
      <c r="O17" s="4">
        <v>109251803603</v>
      </c>
      <c r="Q17" s="4">
        <v>-41570452334</v>
      </c>
    </row>
    <row r="18" spans="1:17">
      <c r="A18" s="2" t="s">
        <v>66</v>
      </c>
      <c r="C18" s="4">
        <v>8777819</v>
      </c>
      <c r="E18" s="4">
        <v>120936690940</v>
      </c>
      <c r="G18" s="4">
        <v>120064131842</v>
      </c>
      <c r="I18" s="4">
        <v>872559098</v>
      </c>
      <c r="K18" s="4">
        <v>8777819</v>
      </c>
      <c r="M18" s="4">
        <v>120936690940</v>
      </c>
      <c r="O18" s="4">
        <v>121348118781</v>
      </c>
      <c r="Q18" s="4">
        <v>-411427840</v>
      </c>
    </row>
    <row r="19" spans="1:17">
      <c r="A19" s="2" t="s">
        <v>77</v>
      </c>
      <c r="C19" s="4">
        <v>5171394</v>
      </c>
      <c r="E19" s="4">
        <v>58346084734</v>
      </c>
      <c r="G19" s="4">
        <v>68010458241</v>
      </c>
      <c r="I19" s="4">
        <v>-9664373506</v>
      </c>
      <c r="K19" s="4">
        <v>5171394</v>
      </c>
      <c r="M19" s="4">
        <v>58346084734</v>
      </c>
      <c r="O19" s="4">
        <v>59779141395</v>
      </c>
      <c r="Q19" s="4">
        <v>-1433056660</v>
      </c>
    </row>
    <row r="20" spans="1:17">
      <c r="A20" s="2" t="s">
        <v>39</v>
      </c>
      <c r="C20" s="4">
        <v>29940905</v>
      </c>
      <c r="E20" s="4">
        <v>130956129107</v>
      </c>
      <c r="G20" s="4">
        <v>142861231753</v>
      </c>
      <c r="I20" s="4">
        <v>-11905102645</v>
      </c>
      <c r="K20" s="4">
        <v>29940905</v>
      </c>
      <c r="M20" s="4">
        <v>130956129107</v>
      </c>
      <c r="O20" s="4">
        <v>168743726925</v>
      </c>
      <c r="Q20" s="4">
        <v>-37787597817</v>
      </c>
    </row>
    <row r="21" spans="1:17">
      <c r="A21" s="2" t="s">
        <v>79</v>
      </c>
      <c r="C21" s="4">
        <v>1359690</v>
      </c>
      <c r="E21" s="4">
        <v>45967910711</v>
      </c>
      <c r="G21" s="4">
        <v>44819050843</v>
      </c>
      <c r="I21" s="4">
        <v>1148859868</v>
      </c>
      <c r="K21" s="4">
        <v>1359690</v>
      </c>
      <c r="M21" s="4">
        <v>45967910711</v>
      </c>
      <c r="O21" s="4">
        <v>47659583841</v>
      </c>
      <c r="Q21" s="4">
        <v>-1691673129</v>
      </c>
    </row>
    <row r="22" spans="1:17">
      <c r="A22" s="2" t="s">
        <v>35</v>
      </c>
      <c r="C22" s="4">
        <v>1642137</v>
      </c>
      <c r="E22" s="4">
        <v>37332216934</v>
      </c>
      <c r="G22" s="4">
        <v>41249896018</v>
      </c>
      <c r="I22" s="4">
        <v>-3917679083</v>
      </c>
      <c r="K22" s="4">
        <v>1642137</v>
      </c>
      <c r="M22" s="4">
        <v>37332216934</v>
      </c>
      <c r="O22" s="4">
        <v>44979361910</v>
      </c>
      <c r="Q22" s="4">
        <v>-7647144975</v>
      </c>
    </row>
    <row r="23" spans="1:17">
      <c r="A23" s="2" t="s">
        <v>40</v>
      </c>
      <c r="C23" s="4">
        <v>5751922</v>
      </c>
      <c r="E23" s="4">
        <v>86108532845</v>
      </c>
      <c r="G23" s="4">
        <v>88224081129</v>
      </c>
      <c r="I23" s="4">
        <v>-2115548283</v>
      </c>
      <c r="K23" s="4">
        <v>5751922</v>
      </c>
      <c r="M23" s="4">
        <v>86108532845</v>
      </c>
      <c r="O23" s="4">
        <v>83024188759</v>
      </c>
      <c r="Q23" s="4">
        <v>3084344086</v>
      </c>
    </row>
    <row r="24" spans="1:17">
      <c r="A24" s="2" t="s">
        <v>75</v>
      </c>
      <c r="C24" s="4">
        <v>1601041</v>
      </c>
      <c r="E24" s="4">
        <v>48413880400</v>
      </c>
      <c r="G24" s="4">
        <v>47586292700</v>
      </c>
      <c r="I24" s="4">
        <v>827587700</v>
      </c>
      <c r="K24" s="4">
        <v>1601041</v>
      </c>
      <c r="M24" s="4">
        <v>48413880400</v>
      </c>
      <c r="O24" s="4">
        <v>36972743671</v>
      </c>
      <c r="Q24" s="4">
        <v>11441136729</v>
      </c>
    </row>
    <row r="25" spans="1:17">
      <c r="A25" s="2" t="s">
        <v>76</v>
      </c>
      <c r="C25" s="4">
        <v>125031</v>
      </c>
      <c r="E25" s="4">
        <v>1305014188</v>
      </c>
      <c r="G25" s="4">
        <v>1369643462</v>
      </c>
      <c r="I25" s="4">
        <v>-64629273</v>
      </c>
      <c r="K25" s="4">
        <v>125031</v>
      </c>
      <c r="M25" s="4">
        <v>1305014188</v>
      </c>
      <c r="O25" s="4">
        <v>1298091780</v>
      </c>
      <c r="Q25" s="4">
        <v>6922408</v>
      </c>
    </row>
    <row r="26" spans="1:17">
      <c r="A26" s="2" t="s">
        <v>53</v>
      </c>
      <c r="C26" s="4">
        <v>5104184</v>
      </c>
      <c r="E26" s="4">
        <v>162920170917</v>
      </c>
      <c r="G26" s="4">
        <v>175959873168</v>
      </c>
      <c r="I26" s="4">
        <v>-13039702250</v>
      </c>
      <c r="K26" s="4">
        <v>5104184</v>
      </c>
      <c r="M26" s="4">
        <v>162920170917</v>
      </c>
      <c r="O26" s="4">
        <v>136769220415</v>
      </c>
      <c r="Q26" s="4">
        <v>26150950502</v>
      </c>
    </row>
    <row r="27" spans="1:17">
      <c r="A27" s="2" t="s">
        <v>24</v>
      </c>
      <c r="C27" s="4">
        <v>2200747</v>
      </c>
      <c r="E27" s="4">
        <v>25748670576</v>
      </c>
      <c r="G27" s="4">
        <v>25600556025</v>
      </c>
      <c r="I27" s="4">
        <v>148114551</v>
      </c>
      <c r="K27" s="4">
        <v>2200747</v>
      </c>
      <c r="M27" s="4">
        <v>25748670576</v>
      </c>
      <c r="O27" s="4">
        <v>37635090991</v>
      </c>
      <c r="Q27" s="4">
        <v>-11886420414</v>
      </c>
    </row>
    <row r="28" spans="1:17">
      <c r="A28" s="2" t="s">
        <v>22</v>
      </c>
      <c r="C28" s="4">
        <v>37024395</v>
      </c>
      <c r="E28" s="4">
        <v>304001864758</v>
      </c>
      <c r="G28" s="4">
        <v>321295261014</v>
      </c>
      <c r="I28" s="4">
        <v>-17293396255</v>
      </c>
      <c r="K28" s="4">
        <v>37024395</v>
      </c>
      <c r="M28" s="4">
        <v>304001864758</v>
      </c>
      <c r="O28" s="4">
        <v>262911615051</v>
      </c>
      <c r="Q28" s="4">
        <v>41090249707</v>
      </c>
    </row>
    <row r="29" spans="1:17">
      <c r="A29" s="2" t="s">
        <v>73</v>
      </c>
      <c r="C29" s="4">
        <v>18759693</v>
      </c>
      <c r="E29" s="4">
        <v>109650668220</v>
      </c>
      <c r="G29" s="4">
        <v>108158822394</v>
      </c>
      <c r="I29" s="4">
        <v>1491845826</v>
      </c>
      <c r="K29" s="4">
        <v>18759693</v>
      </c>
      <c r="M29" s="4">
        <v>109650668220</v>
      </c>
      <c r="O29" s="4">
        <v>111995960015</v>
      </c>
      <c r="Q29" s="4">
        <v>-2345291794</v>
      </c>
    </row>
    <row r="30" spans="1:17">
      <c r="A30" s="2" t="s">
        <v>72</v>
      </c>
      <c r="C30" s="4">
        <v>28878874</v>
      </c>
      <c r="E30" s="4">
        <v>168510352387</v>
      </c>
      <c r="G30" s="4">
        <v>175974184009</v>
      </c>
      <c r="I30" s="4">
        <v>-7463831621</v>
      </c>
      <c r="K30" s="4">
        <v>28878874</v>
      </c>
      <c r="M30" s="4">
        <v>168510352387</v>
      </c>
      <c r="O30" s="4">
        <v>166333067397</v>
      </c>
      <c r="Q30" s="4">
        <v>2177284990</v>
      </c>
    </row>
    <row r="31" spans="1:17">
      <c r="A31" s="2" t="s">
        <v>63</v>
      </c>
      <c r="C31" s="4">
        <v>107427960</v>
      </c>
      <c r="E31" s="4">
        <v>574523548372</v>
      </c>
      <c r="G31" s="4">
        <v>598017076372</v>
      </c>
      <c r="I31" s="4">
        <v>-23493527999</v>
      </c>
      <c r="K31" s="4">
        <v>107427960</v>
      </c>
      <c r="M31" s="4">
        <v>574523548372</v>
      </c>
      <c r="O31" s="4">
        <v>521199124132</v>
      </c>
      <c r="Q31" s="4">
        <v>53324424240</v>
      </c>
    </row>
    <row r="32" spans="1:17">
      <c r="A32" s="2" t="s">
        <v>60</v>
      </c>
      <c r="C32" s="4">
        <v>29266884</v>
      </c>
      <c r="E32" s="4">
        <v>94231404424</v>
      </c>
      <c r="G32" s="4">
        <v>97838904933</v>
      </c>
      <c r="I32" s="4">
        <v>-3607500508</v>
      </c>
      <c r="K32" s="4">
        <v>29266884</v>
      </c>
      <c r="M32" s="4">
        <v>94231404424</v>
      </c>
      <c r="O32" s="4">
        <v>105616361955</v>
      </c>
      <c r="Q32" s="4">
        <v>-11384957530</v>
      </c>
    </row>
    <row r="33" spans="1:17">
      <c r="A33" s="2" t="s">
        <v>62</v>
      </c>
      <c r="C33" s="4">
        <v>662226</v>
      </c>
      <c r="E33" s="4">
        <v>8169326223</v>
      </c>
      <c r="G33" s="4">
        <v>5921096037</v>
      </c>
      <c r="I33" s="4">
        <v>2248230186</v>
      </c>
      <c r="K33" s="4">
        <v>662226</v>
      </c>
      <c r="M33" s="4">
        <v>8169326223</v>
      </c>
      <c r="O33" s="4">
        <v>8719864861</v>
      </c>
      <c r="Q33" s="4">
        <v>-550538637</v>
      </c>
    </row>
    <row r="34" spans="1:17">
      <c r="A34" s="2" t="s">
        <v>51</v>
      </c>
      <c r="C34" s="4">
        <v>2118302</v>
      </c>
      <c r="E34" s="4">
        <v>45504136007</v>
      </c>
      <c r="G34" s="4">
        <v>51084235981</v>
      </c>
      <c r="I34" s="4">
        <v>-5580099973</v>
      </c>
      <c r="K34" s="4">
        <v>2118302</v>
      </c>
      <c r="M34" s="4">
        <v>45504136007</v>
      </c>
      <c r="O34" s="4">
        <v>48671406698</v>
      </c>
      <c r="Q34" s="4">
        <v>-3167270690</v>
      </c>
    </row>
    <row r="35" spans="1:17">
      <c r="A35" s="2" t="s">
        <v>19</v>
      </c>
      <c r="C35" s="4">
        <v>77480398</v>
      </c>
      <c r="E35" s="4">
        <v>339963585835</v>
      </c>
      <c r="G35" s="4">
        <v>354582734608</v>
      </c>
      <c r="I35" s="4">
        <v>-14619148772</v>
      </c>
      <c r="K35" s="4">
        <v>77480398</v>
      </c>
      <c r="M35" s="4">
        <v>339963585835</v>
      </c>
      <c r="O35" s="4">
        <v>275505763588</v>
      </c>
      <c r="Q35" s="4">
        <v>64457822247</v>
      </c>
    </row>
    <row r="36" spans="1:17">
      <c r="A36" s="2" t="s">
        <v>17</v>
      </c>
      <c r="C36" s="4">
        <v>28864373</v>
      </c>
      <c r="E36" s="4">
        <v>64472339566</v>
      </c>
      <c r="G36" s="4">
        <v>73679769262</v>
      </c>
      <c r="I36" s="4">
        <v>-9207429695</v>
      </c>
      <c r="K36" s="4">
        <v>28864373</v>
      </c>
      <c r="M36" s="4">
        <v>64472339566</v>
      </c>
      <c r="O36" s="4">
        <v>70935764064</v>
      </c>
      <c r="Q36" s="4">
        <v>-6463424497</v>
      </c>
    </row>
    <row r="37" spans="1:17">
      <c r="A37" s="2" t="s">
        <v>18</v>
      </c>
      <c r="C37" s="4">
        <v>30564888</v>
      </c>
      <c r="E37" s="4">
        <v>59186136433</v>
      </c>
      <c r="G37" s="4">
        <v>67814916077</v>
      </c>
      <c r="I37" s="4">
        <v>-8628779643</v>
      </c>
      <c r="K37" s="4">
        <v>30564888</v>
      </c>
      <c r="M37" s="4">
        <v>59186136433</v>
      </c>
      <c r="O37" s="4">
        <v>60658982578</v>
      </c>
      <c r="Q37" s="4">
        <v>-1472846144</v>
      </c>
    </row>
    <row r="38" spans="1:17">
      <c r="A38" s="2" t="s">
        <v>36</v>
      </c>
      <c r="C38" s="4">
        <v>12920956</v>
      </c>
      <c r="E38" s="4">
        <v>128954526170</v>
      </c>
      <c r="G38" s="4">
        <v>136532531194</v>
      </c>
      <c r="I38" s="4">
        <v>-7578005023</v>
      </c>
      <c r="K38" s="4">
        <v>12920956</v>
      </c>
      <c r="M38" s="4">
        <v>128954526170</v>
      </c>
      <c r="O38" s="4">
        <v>126258899870</v>
      </c>
      <c r="Q38" s="4">
        <v>2695626300</v>
      </c>
    </row>
    <row r="39" spans="1:17">
      <c r="A39" s="2" t="s">
        <v>61</v>
      </c>
      <c r="C39" s="4">
        <v>1656710</v>
      </c>
      <c r="E39" s="4">
        <v>24241669911</v>
      </c>
      <c r="G39" s="4">
        <v>24851005364</v>
      </c>
      <c r="I39" s="4">
        <v>-609335452</v>
      </c>
      <c r="K39" s="4">
        <v>1656710</v>
      </c>
      <c r="M39" s="4">
        <v>24241669911</v>
      </c>
      <c r="O39" s="4">
        <v>25973520885</v>
      </c>
      <c r="Q39" s="4">
        <v>-1731850973</v>
      </c>
    </row>
    <row r="40" spans="1:17">
      <c r="A40" s="2" t="s">
        <v>23</v>
      </c>
      <c r="C40" s="4">
        <v>16477555</v>
      </c>
      <c r="E40" s="4">
        <v>173950433877</v>
      </c>
      <c r="G40" s="4">
        <v>194916211218</v>
      </c>
      <c r="I40" s="4">
        <v>-20965777340</v>
      </c>
      <c r="K40" s="4">
        <v>16477555</v>
      </c>
      <c r="M40" s="4">
        <v>173950433877</v>
      </c>
      <c r="O40" s="4">
        <v>166201452577</v>
      </c>
      <c r="Q40" s="4">
        <v>7748981300</v>
      </c>
    </row>
    <row r="41" spans="1:17">
      <c r="A41" s="2" t="s">
        <v>68</v>
      </c>
      <c r="C41" s="4">
        <v>11277764</v>
      </c>
      <c r="E41" s="4">
        <v>429368327950</v>
      </c>
      <c r="G41" s="4">
        <v>445057774063</v>
      </c>
      <c r="I41" s="4">
        <v>-15689446112</v>
      </c>
      <c r="K41" s="4">
        <v>11277764</v>
      </c>
      <c r="M41" s="4">
        <v>429368327950</v>
      </c>
      <c r="O41" s="4">
        <v>372247850033</v>
      </c>
      <c r="Q41" s="4">
        <v>57120477917</v>
      </c>
    </row>
    <row r="42" spans="1:17">
      <c r="A42" s="2" t="s">
        <v>28</v>
      </c>
      <c r="C42" s="4">
        <v>839184</v>
      </c>
      <c r="E42" s="4">
        <v>134329753412</v>
      </c>
      <c r="G42" s="4">
        <v>141022043574</v>
      </c>
      <c r="I42" s="4">
        <v>-6692290161</v>
      </c>
      <c r="K42" s="4">
        <v>839184</v>
      </c>
      <c r="M42" s="4">
        <v>134329753412</v>
      </c>
      <c r="O42" s="4">
        <v>136167094750</v>
      </c>
      <c r="Q42" s="4">
        <v>-1837341337</v>
      </c>
    </row>
    <row r="43" spans="1:17">
      <c r="A43" s="2" t="s">
        <v>55</v>
      </c>
      <c r="C43" s="4">
        <v>20480504</v>
      </c>
      <c r="E43" s="4">
        <v>220687711813</v>
      </c>
      <c r="G43" s="4">
        <v>240232011014</v>
      </c>
      <c r="I43" s="4">
        <v>-19544299200</v>
      </c>
      <c r="K43" s="4">
        <v>20480504</v>
      </c>
      <c r="M43" s="4">
        <v>220687711813</v>
      </c>
      <c r="O43" s="4">
        <v>204798289950</v>
      </c>
      <c r="Q43" s="4">
        <v>15889421863</v>
      </c>
    </row>
    <row r="44" spans="1:17">
      <c r="A44" s="2" t="s">
        <v>42</v>
      </c>
      <c r="C44" s="4">
        <v>9075136</v>
      </c>
      <c r="E44" s="4">
        <v>153629996161</v>
      </c>
      <c r="G44" s="4">
        <v>158434135557</v>
      </c>
      <c r="I44" s="4">
        <v>-4804139395</v>
      </c>
      <c r="K44" s="4">
        <v>9075136</v>
      </c>
      <c r="M44" s="4">
        <v>153629996161</v>
      </c>
      <c r="O44" s="4">
        <v>127788297003</v>
      </c>
      <c r="Q44" s="4">
        <v>25841699158</v>
      </c>
    </row>
    <row r="45" spans="1:17">
      <c r="A45" s="2" t="s">
        <v>54</v>
      </c>
      <c r="C45" s="4">
        <v>8186370</v>
      </c>
      <c r="E45" s="4">
        <v>37229799525</v>
      </c>
      <c r="G45" s="4">
        <v>40851058714</v>
      </c>
      <c r="I45" s="4">
        <v>-3621259188</v>
      </c>
      <c r="K45" s="4">
        <v>8186370</v>
      </c>
      <c r="M45" s="4">
        <v>37229799525</v>
      </c>
      <c r="O45" s="4">
        <v>44690319414</v>
      </c>
      <c r="Q45" s="4">
        <v>-7460519888</v>
      </c>
    </row>
    <row r="46" spans="1:17">
      <c r="A46" s="2" t="s">
        <v>46</v>
      </c>
      <c r="C46" s="4">
        <v>1000000</v>
      </c>
      <c r="E46" s="4">
        <v>29075962500</v>
      </c>
      <c r="G46" s="4">
        <v>30278763000</v>
      </c>
      <c r="I46" s="4">
        <v>-1202800500</v>
      </c>
      <c r="K46" s="4">
        <v>1000000</v>
      </c>
      <c r="M46" s="4">
        <v>29075962500</v>
      </c>
      <c r="O46" s="4">
        <v>30528304000</v>
      </c>
      <c r="Q46" s="4">
        <v>-1452341500</v>
      </c>
    </row>
    <row r="47" spans="1:17">
      <c r="A47" s="2" t="s">
        <v>64</v>
      </c>
      <c r="C47" s="4">
        <v>5289687</v>
      </c>
      <c r="E47" s="4">
        <v>54369926166</v>
      </c>
      <c r="G47" s="4">
        <v>57314525649</v>
      </c>
      <c r="I47" s="4">
        <v>-2944599482</v>
      </c>
      <c r="K47" s="4">
        <v>5289687</v>
      </c>
      <c r="M47" s="4">
        <v>54369926166</v>
      </c>
      <c r="O47" s="4">
        <v>50719265792</v>
      </c>
      <c r="Q47" s="4">
        <v>3650660374</v>
      </c>
    </row>
    <row r="48" spans="1:17">
      <c r="A48" s="2" t="s">
        <v>69</v>
      </c>
      <c r="C48" s="4">
        <v>2030640</v>
      </c>
      <c r="E48" s="4">
        <v>50262086530</v>
      </c>
      <c r="G48" s="4">
        <v>50018640514</v>
      </c>
      <c r="I48" s="4">
        <v>243446016</v>
      </c>
      <c r="K48" s="4">
        <v>2030640</v>
      </c>
      <c r="M48" s="4">
        <v>50262086530</v>
      </c>
      <c r="O48" s="4">
        <v>69049661501</v>
      </c>
      <c r="Q48" s="4">
        <v>-18787574970</v>
      </c>
    </row>
    <row r="49" spans="1:17">
      <c r="A49" s="2" t="s">
        <v>78</v>
      </c>
      <c r="C49" s="4">
        <v>10122989</v>
      </c>
      <c r="E49" s="4">
        <v>68527376637</v>
      </c>
      <c r="G49" s="4">
        <v>67420473343</v>
      </c>
      <c r="I49" s="4">
        <v>1106903294</v>
      </c>
      <c r="K49" s="4">
        <v>10122989</v>
      </c>
      <c r="M49" s="4">
        <v>68527376637</v>
      </c>
      <c r="O49" s="4">
        <v>70674903879</v>
      </c>
      <c r="Q49" s="4">
        <v>-2147527241</v>
      </c>
    </row>
    <row r="50" spans="1:17">
      <c r="A50" s="2" t="s">
        <v>30</v>
      </c>
      <c r="C50" s="4">
        <v>2095497</v>
      </c>
      <c r="E50" s="4">
        <v>89882692411</v>
      </c>
      <c r="G50" s="4">
        <v>94569507195</v>
      </c>
      <c r="I50" s="4">
        <v>-4686814783</v>
      </c>
      <c r="K50" s="4">
        <v>2095497</v>
      </c>
      <c r="M50" s="4">
        <v>89882692411</v>
      </c>
      <c r="O50" s="4">
        <v>88943322737</v>
      </c>
      <c r="Q50" s="4">
        <v>939369674</v>
      </c>
    </row>
    <row r="51" spans="1:17">
      <c r="A51" s="2" t="s">
        <v>21</v>
      </c>
      <c r="C51" s="4">
        <v>38122628</v>
      </c>
      <c r="E51" s="4">
        <v>131081566539</v>
      </c>
      <c r="G51" s="4">
        <v>133014252255</v>
      </c>
      <c r="I51" s="4">
        <v>-1932685715</v>
      </c>
      <c r="K51" s="4">
        <v>38122628</v>
      </c>
      <c r="M51" s="4">
        <v>131081566539</v>
      </c>
      <c r="O51" s="4">
        <v>144071025198</v>
      </c>
      <c r="Q51" s="4">
        <v>-12989458658</v>
      </c>
    </row>
    <row r="52" spans="1:17">
      <c r="A52" s="2" t="s">
        <v>57</v>
      </c>
      <c r="C52" s="4">
        <v>3205896</v>
      </c>
      <c r="E52" s="4">
        <v>60230915365</v>
      </c>
      <c r="G52" s="4">
        <v>61104684592</v>
      </c>
      <c r="I52" s="4">
        <v>-873769226</v>
      </c>
      <c r="K52" s="4">
        <v>3205896</v>
      </c>
      <c r="M52" s="4">
        <v>60230915365</v>
      </c>
      <c r="O52" s="4">
        <v>69684187011</v>
      </c>
      <c r="Q52" s="4">
        <v>-9453271645</v>
      </c>
    </row>
    <row r="53" spans="1:17">
      <c r="A53" s="2" t="s">
        <v>25</v>
      </c>
      <c r="C53" s="4">
        <v>35367161</v>
      </c>
      <c r="E53" s="4">
        <v>146849646139</v>
      </c>
      <c r="G53" s="4">
        <v>160992608950</v>
      </c>
      <c r="I53" s="4">
        <v>-14142962810</v>
      </c>
      <c r="K53" s="4">
        <v>35367161</v>
      </c>
      <c r="M53" s="4">
        <v>146849646139</v>
      </c>
      <c r="O53" s="4">
        <v>154588332790</v>
      </c>
      <c r="Q53" s="4">
        <v>-7738686650</v>
      </c>
    </row>
    <row r="54" spans="1:17">
      <c r="A54" s="2" t="s">
        <v>71</v>
      </c>
      <c r="C54" s="4">
        <v>7702163</v>
      </c>
      <c r="E54" s="4">
        <v>145393804121</v>
      </c>
      <c r="G54" s="4">
        <v>159251770707</v>
      </c>
      <c r="I54" s="4">
        <v>-13857966585</v>
      </c>
      <c r="K54" s="4">
        <v>7702163</v>
      </c>
      <c r="M54" s="4">
        <v>145393804121</v>
      </c>
      <c r="O54" s="4">
        <v>155919100055</v>
      </c>
      <c r="Q54" s="4">
        <v>-10525295933</v>
      </c>
    </row>
    <row r="55" spans="1:17">
      <c r="A55" s="2" t="s">
        <v>27</v>
      </c>
      <c r="C55" s="4">
        <v>31221310</v>
      </c>
      <c r="E55" s="4">
        <v>80692412334</v>
      </c>
      <c r="G55" s="4">
        <v>85658099247</v>
      </c>
      <c r="I55" s="4">
        <v>-4965686912</v>
      </c>
      <c r="K55" s="4">
        <v>31221310</v>
      </c>
      <c r="M55" s="4">
        <v>80692412334</v>
      </c>
      <c r="O55" s="4">
        <v>81378879865</v>
      </c>
      <c r="Q55" s="4">
        <v>-686467530</v>
      </c>
    </row>
    <row r="56" spans="1:17">
      <c r="A56" s="2" t="s">
        <v>31</v>
      </c>
      <c r="C56" s="4">
        <v>93184</v>
      </c>
      <c r="E56" s="4">
        <v>13540588379</v>
      </c>
      <c r="G56" s="4">
        <v>14316875334</v>
      </c>
      <c r="I56" s="4">
        <v>-776286954</v>
      </c>
      <c r="K56" s="4">
        <v>93184</v>
      </c>
      <c r="M56" s="4">
        <v>13540588379</v>
      </c>
      <c r="O56" s="4">
        <v>14318163957</v>
      </c>
      <c r="Q56" s="4">
        <v>-777575577</v>
      </c>
    </row>
    <row r="57" spans="1:17">
      <c r="A57" s="2" t="s">
        <v>33</v>
      </c>
      <c r="C57" s="4">
        <v>1062290</v>
      </c>
      <c r="E57" s="4">
        <v>139419636515</v>
      </c>
      <c r="G57" s="4">
        <v>148479853748</v>
      </c>
      <c r="I57" s="4">
        <v>-9060217232</v>
      </c>
      <c r="K57" s="4">
        <v>1062290</v>
      </c>
      <c r="M57" s="4">
        <v>139419636515</v>
      </c>
      <c r="O57" s="4">
        <v>125440895306</v>
      </c>
      <c r="Q57" s="4">
        <v>13978741209</v>
      </c>
    </row>
    <row r="58" spans="1:17">
      <c r="A58" s="2" t="s">
        <v>37</v>
      </c>
      <c r="C58" s="4">
        <v>276129</v>
      </c>
      <c r="E58" s="4">
        <v>50403870138</v>
      </c>
      <c r="G58" s="4">
        <v>51424958179</v>
      </c>
      <c r="I58" s="4">
        <v>-1021088040</v>
      </c>
      <c r="K58" s="4">
        <v>276129</v>
      </c>
      <c r="M58" s="4">
        <v>50403870138</v>
      </c>
      <c r="O58" s="4">
        <v>45530131330</v>
      </c>
      <c r="Q58" s="4">
        <v>4873738808</v>
      </c>
    </row>
    <row r="59" spans="1:17">
      <c r="A59" s="2" t="s">
        <v>47</v>
      </c>
      <c r="C59" s="4">
        <v>8990595</v>
      </c>
      <c r="E59" s="4">
        <v>69977500514</v>
      </c>
      <c r="G59" s="4">
        <v>68401034749</v>
      </c>
      <c r="I59" s="4">
        <v>1576465765</v>
      </c>
      <c r="K59" s="4">
        <v>8990595</v>
      </c>
      <c r="M59" s="4">
        <v>69977500514</v>
      </c>
      <c r="O59" s="4">
        <v>58391062053</v>
      </c>
      <c r="Q59" s="4">
        <v>11586438461</v>
      </c>
    </row>
    <row r="60" spans="1:17">
      <c r="A60" s="2" t="s">
        <v>29</v>
      </c>
      <c r="C60" s="4">
        <v>1290159</v>
      </c>
      <c r="E60" s="4">
        <v>18621646683</v>
      </c>
      <c r="G60" s="4">
        <v>19237238309</v>
      </c>
      <c r="I60" s="4">
        <v>-615591625</v>
      </c>
      <c r="K60" s="4">
        <v>1290159</v>
      </c>
      <c r="M60" s="4">
        <v>18621646683</v>
      </c>
      <c r="O60" s="4">
        <v>17132063851</v>
      </c>
      <c r="Q60" s="4">
        <v>1489582832</v>
      </c>
    </row>
    <row r="61" spans="1:17">
      <c r="A61" s="2" t="s">
        <v>45</v>
      </c>
      <c r="C61" s="4">
        <v>196430056</v>
      </c>
      <c r="E61" s="4">
        <v>221035788392</v>
      </c>
      <c r="G61" s="4">
        <v>257354389665</v>
      </c>
      <c r="I61" s="4">
        <v>-36318601272</v>
      </c>
      <c r="K61" s="4">
        <v>196430056</v>
      </c>
      <c r="M61" s="4">
        <v>221035788392</v>
      </c>
      <c r="O61" s="4">
        <v>224269996947</v>
      </c>
      <c r="Q61" s="4">
        <v>-3234208554</v>
      </c>
    </row>
    <row r="62" spans="1:17">
      <c r="A62" s="2" t="s">
        <v>44</v>
      </c>
      <c r="C62" s="4">
        <v>4895115</v>
      </c>
      <c r="E62" s="4">
        <v>130408506962</v>
      </c>
      <c r="G62" s="4">
        <v>140578424109</v>
      </c>
      <c r="I62" s="4">
        <v>-10169917146</v>
      </c>
      <c r="K62" s="4">
        <v>4895115</v>
      </c>
      <c r="M62" s="4">
        <v>130408506962</v>
      </c>
      <c r="O62" s="4">
        <v>134219734773</v>
      </c>
      <c r="Q62" s="4">
        <v>-3811227810</v>
      </c>
    </row>
    <row r="63" spans="1:17">
      <c r="A63" s="2" t="s">
        <v>26</v>
      </c>
      <c r="C63" s="4">
        <v>1848389</v>
      </c>
      <c r="E63" s="4">
        <v>88654119872</v>
      </c>
      <c r="G63" s="4">
        <v>96977501490</v>
      </c>
      <c r="I63" s="4">
        <v>-8323381617</v>
      </c>
      <c r="K63" s="4">
        <v>1848389</v>
      </c>
      <c r="M63" s="4">
        <v>88654119872</v>
      </c>
      <c r="O63" s="4">
        <v>70384105501</v>
      </c>
      <c r="Q63" s="4">
        <v>18270014371</v>
      </c>
    </row>
    <row r="64" spans="1:17">
      <c r="A64" s="2" t="s">
        <v>41</v>
      </c>
      <c r="C64" s="4">
        <v>6573732</v>
      </c>
      <c r="E64" s="4">
        <v>142454678822</v>
      </c>
      <c r="G64" s="4">
        <v>143761602481</v>
      </c>
      <c r="I64" s="4">
        <v>-1306923658</v>
      </c>
      <c r="K64" s="4">
        <v>6573732</v>
      </c>
      <c r="M64" s="4">
        <v>142454678822</v>
      </c>
      <c r="O64" s="4">
        <v>167226998168</v>
      </c>
      <c r="Q64" s="4">
        <v>-24772319345</v>
      </c>
    </row>
    <row r="65" spans="1:17">
      <c r="A65" s="2" t="s">
        <v>59</v>
      </c>
      <c r="C65" s="4">
        <v>757729</v>
      </c>
      <c r="E65" s="4">
        <v>9724076815</v>
      </c>
      <c r="G65" s="4">
        <v>10123283687</v>
      </c>
      <c r="I65" s="4">
        <v>-399206871</v>
      </c>
      <c r="K65" s="4">
        <v>757729</v>
      </c>
      <c r="M65" s="4">
        <v>9724076815</v>
      </c>
      <c r="O65" s="4">
        <v>14523196295</v>
      </c>
      <c r="Q65" s="4">
        <v>-4799119479</v>
      </c>
    </row>
    <row r="66" spans="1:17">
      <c r="A66" s="2" t="s">
        <v>56</v>
      </c>
      <c r="C66" s="4">
        <v>3323270</v>
      </c>
      <c r="E66" s="4">
        <v>141554826888</v>
      </c>
      <c r="G66" s="4">
        <v>131833796025</v>
      </c>
      <c r="I66" s="4">
        <v>9721030863</v>
      </c>
      <c r="K66" s="4">
        <v>3323270</v>
      </c>
      <c r="M66" s="4">
        <v>141554826888</v>
      </c>
      <c r="O66" s="4">
        <v>194037906029</v>
      </c>
      <c r="Q66" s="4">
        <v>-52483079140</v>
      </c>
    </row>
    <row r="67" spans="1:17">
      <c r="A67" s="2" t="s">
        <v>15</v>
      </c>
      <c r="C67" s="4">
        <v>25860192</v>
      </c>
      <c r="E67" s="4">
        <v>86193303894</v>
      </c>
      <c r="G67" s="4">
        <v>90486259978</v>
      </c>
      <c r="I67" s="4">
        <v>-4292956083</v>
      </c>
      <c r="K67" s="4">
        <v>25860192</v>
      </c>
      <c r="M67" s="4">
        <v>86193303894</v>
      </c>
      <c r="O67" s="4">
        <v>107200003316</v>
      </c>
      <c r="Q67" s="4">
        <v>-21006699421</v>
      </c>
    </row>
    <row r="68" spans="1:17">
      <c r="A68" s="2" t="s">
        <v>80</v>
      </c>
      <c r="C68" s="4">
        <v>46609595</v>
      </c>
      <c r="E68" s="4">
        <v>70147053615</v>
      </c>
      <c r="G68" s="4">
        <v>70632412936</v>
      </c>
      <c r="I68" s="4">
        <v>-485359320</v>
      </c>
      <c r="K68" s="4">
        <v>46609595</v>
      </c>
      <c r="M68" s="4">
        <v>70147053615</v>
      </c>
      <c r="O68" s="4">
        <v>70632412936</v>
      </c>
      <c r="Q68" s="4">
        <v>-485359320</v>
      </c>
    </row>
    <row r="69" spans="1:17" ht="22.5" thickBot="1">
      <c r="E69" s="6">
        <f>SUM(E8:E68)</f>
        <v>7042077589799</v>
      </c>
      <c r="G69" s="6">
        <f>SUM(G8:G68)</f>
        <v>7442869997869</v>
      </c>
      <c r="I69" s="6">
        <f>SUM(I8:I68)</f>
        <v>-400792408020</v>
      </c>
      <c r="M69" s="6">
        <f>SUM(M8:M68)</f>
        <v>7042077589799</v>
      </c>
      <c r="O69" s="6">
        <f>SUM(O8:O68)</f>
        <v>6959978946181</v>
      </c>
      <c r="Q69" s="6">
        <f>SUM(Q8:Q68)</f>
        <v>82098643656</v>
      </c>
    </row>
    <row r="70" spans="1:17" ht="22.5" thickTop="1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91"/>
  <sheetViews>
    <sheetView rightToLeft="1" topLeftCell="A61" workbookViewId="0">
      <selection activeCell="K75" sqref="K75"/>
    </sheetView>
  </sheetViews>
  <sheetFormatPr defaultRowHeight="21.75"/>
  <cols>
    <col min="1" max="1" width="28.42578125" style="2" bestFit="1" customWidth="1"/>
    <col min="2" max="2" width="1" style="2" customWidth="1"/>
    <col min="3" max="3" width="11.42578125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17.28515625" style="2" bestFit="1" customWidth="1"/>
    <col min="8" max="8" width="1" style="2" customWidth="1"/>
    <col min="9" max="9" width="34" style="2" bestFit="1" customWidth="1"/>
    <col min="10" max="10" width="1" style="2" customWidth="1"/>
    <col min="11" max="11" width="12.7109375" style="2" bestFit="1" customWidth="1"/>
    <col min="12" max="12" width="1" style="2" customWidth="1"/>
    <col min="13" max="13" width="18.7109375" style="2" bestFit="1" customWidth="1"/>
    <col min="14" max="14" width="1" style="2" customWidth="1"/>
    <col min="15" max="15" width="18.7109375" style="2" bestFit="1" customWidth="1"/>
    <col min="16" max="16" width="1" style="2" customWidth="1"/>
    <col min="17" max="17" width="34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2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22.5">
      <c r="A3" s="13" t="s">
        <v>102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2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22.5">
      <c r="A6" s="13" t="s">
        <v>3</v>
      </c>
      <c r="C6" s="15" t="s">
        <v>104</v>
      </c>
      <c r="D6" s="15" t="s">
        <v>104</v>
      </c>
      <c r="E6" s="15" t="s">
        <v>104</v>
      </c>
      <c r="F6" s="15" t="s">
        <v>104</v>
      </c>
      <c r="G6" s="15" t="s">
        <v>104</v>
      </c>
      <c r="H6" s="15" t="s">
        <v>104</v>
      </c>
      <c r="I6" s="15" t="s">
        <v>104</v>
      </c>
      <c r="K6" s="15" t="s">
        <v>105</v>
      </c>
      <c r="L6" s="15" t="s">
        <v>105</v>
      </c>
      <c r="M6" s="15" t="s">
        <v>105</v>
      </c>
      <c r="N6" s="15" t="s">
        <v>105</v>
      </c>
      <c r="O6" s="15" t="s">
        <v>105</v>
      </c>
      <c r="P6" s="15" t="s">
        <v>105</v>
      </c>
      <c r="Q6" s="15" t="s">
        <v>105</v>
      </c>
    </row>
    <row r="7" spans="1:17" ht="22.5">
      <c r="A7" s="15" t="s">
        <v>3</v>
      </c>
      <c r="C7" s="16" t="s">
        <v>7</v>
      </c>
      <c r="E7" s="16" t="s">
        <v>154</v>
      </c>
      <c r="G7" s="16" t="s">
        <v>155</v>
      </c>
      <c r="I7" s="16" t="s">
        <v>157</v>
      </c>
      <c r="K7" s="16" t="s">
        <v>7</v>
      </c>
      <c r="M7" s="16" t="s">
        <v>154</v>
      </c>
      <c r="O7" s="16" t="s">
        <v>155</v>
      </c>
      <c r="Q7" s="16" t="s">
        <v>157</v>
      </c>
    </row>
    <row r="8" spans="1:17">
      <c r="A8" s="2" t="s">
        <v>58</v>
      </c>
      <c r="C8" s="4">
        <v>2530454</v>
      </c>
      <c r="E8" s="4">
        <v>33369277548</v>
      </c>
      <c r="G8" s="4">
        <v>43334352661</v>
      </c>
      <c r="I8" s="4">
        <v>-9965075113</v>
      </c>
      <c r="K8" s="4">
        <v>3022147</v>
      </c>
      <c r="M8" s="4">
        <v>41341513126</v>
      </c>
      <c r="O8" s="4">
        <v>51734285548</v>
      </c>
      <c r="Q8" s="4">
        <v>-10392772422</v>
      </c>
    </row>
    <row r="9" spans="1:17">
      <c r="A9" s="2" t="s">
        <v>24</v>
      </c>
      <c r="C9" s="4">
        <v>728205</v>
      </c>
      <c r="E9" s="4">
        <v>8464076970</v>
      </c>
      <c r="G9" s="4">
        <v>12453072269</v>
      </c>
      <c r="I9" s="4">
        <v>-3988995299</v>
      </c>
      <c r="K9" s="4">
        <v>889520</v>
      </c>
      <c r="M9" s="4">
        <v>11127132424</v>
      </c>
      <c r="O9" s="4">
        <v>15211062756</v>
      </c>
      <c r="Q9" s="4">
        <v>-4083930332</v>
      </c>
    </row>
    <row r="10" spans="1:17">
      <c r="A10" s="2" t="s">
        <v>22</v>
      </c>
      <c r="C10" s="4">
        <v>1123135</v>
      </c>
      <c r="E10" s="4">
        <v>8317214750</v>
      </c>
      <c r="G10" s="4">
        <v>7975423682</v>
      </c>
      <c r="I10" s="4">
        <v>341791068</v>
      </c>
      <c r="K10" s="4">
        <v>2847735</v>
      </c>
      <c r="M10" s="4">
        <v>22600367390</v>
      </c>
      <c r="O10" s="4">
        <v>20313561843</v>
      </c>
      <c r="Q10" s="4">
        <v>2286805547</v>
      </c>
    </row>
    <row r="11" spans="1:17">
      <c r="A11" s="2" t="s">
        <v>25</v>
      </c>
      <c r="C11" s="4">
        <v>2335301</v>
      </c>
      <c r="E11" s="4">
        <v>9328155841</v>
      </c>
      <c r="G11" s="4">
        <v>10207499629</v>
      </c>
      <c r="I11" s="4">
        <v>-879343788</v>
      </c>
      <c r="K11" s="4">
        <v>4589890</v>
      </c>
      <c r="M11" s="4">
        <v>20971305594</v>
      </c>
      <c r="O11" s="4">
        <v>20014576433</v>
      </c>
      <c r="Q11" s="4">
        <v>956729161</v>
      </c>
    </row>
    <row r="12" spans="1:17">
      <c r="A12" s="2" t="s">
        <v>56</v>
      </c>
      <c r="C12" s="4">
        <v>603186</v>
      </c>
      <c r="E12" s="4">
        <v>25878147446</v>
      </c>
      <c r="G12" s="4">
        <v>35218609490</v>
      </c>
      <c r="I12" s="4">
        <v>-9340462044</v>
      </c>
      <c r="K12" s="4">
        <v>3171558</v>
      </c>
      <c r="M12" s="4">
        <v>160993964249</v>
      </c>
      <c r="O12" s="4">
        <v>185083623371</v>
      </c>
      <c r="Q12" s="4">
        <v>-24089659122</v>
      </c>
    </row>
    <row r="13" spans="1:17">
      <c r="A13" s="2" t="s">
        <v>62</v>
      </c>
      <c r="C13" s="4">
        <v>1135311</v>
      </c>
      <c r="E13" s="4">
        <v>13195851505</v>
      </c>
      <c r="G13" s="4">
        <v>14949214491</v>
      </c>
      <c r="I13" s="4">
        <v>-1753362986</v>
      </c>
      <c r="K13" s="4">
        <v>2149866</v>
      </c>
      <c r="M13" s="4">
        <v>25691511014</v>
      </c>
      <c r="O13" s="4">
        <v>26687225727</v>
      </c>
      <c r="Q13" s="4">
        <v>-995714713</v>
      </c>
    </row>
    <row r="14" spans="1:17">
      <c r="A14" s="2" t="s">
        <v>67</v>
      </c>
      <c r="C14" s="4">
        <v>1442786</v>
      </c>
      <c r="E14" s="4">
        <v>2868447598</v>
      </c>
      <c r="G14" s="4">
        <v>3868532000</v>
      </c>
      <c r="I14" s="4">
        <v>-1000084402</v>
      </c>
      <c r="K14" s="4">
        <v>17048746</v>
      </c>
      <c r="M14" s="4">
        <v>33577190352</v>
      </c>
      <c r="O14" s="4">
        <v>41794880098</v>
      </c>
      <c r="Q14" s="4">
        <v>-8217689746</v>
      </c>
    </row>
    <row r="15" spans="1:17">
      <c r="A15" s="2" t="s">
        <v>43</v>
      </c>
      <c r="C15" s="4">
        <v>1919318</v>
      </c>
      <c r="E15" s="4">
        <v>4285139058</v>
      </c>
      <c r="G15" s="4">
        <v>4760466158</v>
      </c>
      <c r="I15" s="4">
        <v>-475327100</v>
      </c>
      <c r="K15" s="4">
        <v>3177234</v>
      </c>
      <c r="M15" s="4">
        <v>8136231206</v>
      </c>
      <c r="O15" s="4">
        <v>7877043087</v>
      </c>
      <c r="Q15" s="4">
        <v>259188119</v>
      </c>
    </row>
    <row r="16" spans="1:17">
      <c r="A16" s="2" t="s">
        <v>16</v>
      </c>
      <c r="C16" s="4">
        <v>5358261</v>
      </c>
      <c r="E16" s="4">
        <v>13992398672</v>
      </c>
      <c r="G16" s="4">
        <v>17937069971</v>
      </c>
      <c r="I16" s="4">
        <v>-3944671299</v>
      </c>
      <c r="K16" s="4">
        <v>7155083</v>
      </c>
      <c r="M16" s="4">
        <v>20372313110</v>
      </c>
      <c r="O16" s="4">
        <v>23949183762</v>
      </c>
      <c r="Q16" s="4">
        <v>-3576870652</v>
      </c>
    </row>
    <row r="17" spans="1:17">
      <c r="A17" s="2" t="s">
        <v>48</v>
      </c>
      <c r="C17" s="4">
        <v>1515277</v>
      </c>
      <c r="E17" s="4">
        <v>15046732924</v>
      </c>
      <c r="G17" s="4">
        <v>17144273930</v>
      </c>
      <c r="I17" s="4">
        <v>-2097541006</v>
      </c>
      <c r="K17" s="4">
        <v>3507786</v>
      </c>
      <c r="M17" s="4">
        <v>35195958837</v>
      </c>
      <c r="O17" s="4">
        <v>39415783479</v>
      </c>
      <c r="Q17" s="4">
        <v>-4219824642</v>
      </c>
    </row>
    <row r="18" spans="1:17">
      <c r="A18" s="2" t="s">
        <v>69</v>
      </c>
      <c r="C18" s="4">
        <v>230370</v>
      </c>
      <c r="E18" s="4">
        <v>5544044927</v>
      </c>
      <c r="G18" s="4">
        <v>7833476421</v>
      </c>
      <c r="I18" s="4">
        <v>-2289431494</v>
      </c>
      <c r="K18" s="4">
        <v>1180065</v>
      </c>
      <c r="M18" s="4">
        <v>35602023817</v>
      </c>
      <c r="O18" s="4">
        <v>39557034916</v>
      </c>
      <c r="Q18" s="4">
        <v>-3955011099</v>
      </c>
    </row>
    <row r="19" spans="1:17">
      <c r="A19" s="2" t="s">
        <v>32</v>
      </c>
      <c r="C19" s="4">
        <v>902106</v>
      </c>
      <c r="E19" s="4">
        <v>28065820554</v>
      </c>
      <c r="G19" s="4">
        <v>32855104444</v>
      </c>
      <c r="I19" s="4">
        <v>-4789283890</v>
      </c>
      <c r="K19" s="4">
        <v>1264201</v>
      </c>
      <c r="M19" s="4">
        <v>40211219936</v>
      </c>
      <c r="O19" s="4">
        <v>46011682982</v>
      </c>
      <c r="Q19" s="4">
        <v>-5800463046</v>
      </c>
    </row>
    <row r="20" spans="1:17">
      <c r="A20" s="2" t="s">
        <v>34</v>
      </c>
      <c r="C20" s="4">
        <v>652157</v>
      </c>
      <c r="E20" s="4">
        <v>28420631412</v>
      </c>
      <c r="G20" s="4">
        <v>33438254742</v>
      </c>
      <c r="I20" s="4">
        <v>-5017623330</v>
      </c>
      <c r="K20" s="4">
        <v>1594976</v>
      </c>
      <c r="M20" s="4">
        <v>81498004166</v>
      </c>
      <c r="O20" s="4">
        <v>81734217159</v>
      </c>
      <c r="Q20" s="4">
        <v>-236212993</v>
      </c>
    </row>
    <row r="21" spans="1:17">
      <c r="A21" s="2" t="s">
        <v>52</v>
      </c>
      <c r="C21" s="4">
        <v>896457</v>
      </c>
      <c r="E21" s="4">
        <v>20363239738</v>
      </c>
      <c r="G21" s="4">
        <v>14765596322</v>
      </c>
      <c r="I21" s="4">
        <v>5597643416</v>
      </c>
      <c r="K21" s="4">
        <v>2138532</v>
      </c>
      <c r="M21" s="4">
        <v>66692299134</v>
      </c>
      <c r="O21" s="4">
        <v>51654559385</v>
      </c>
      <c r="Q21" s="4">
        <v>15037739749</v>
      </c>
    </row>
    <row r="22" spans="1:17">
      <c r="A22" s="2" t="s">
        <v>19</v>
      </c>
      <c r="C22" s="4">
        <v>6441929</v>
      </c>
      <c r="E22" s="4">
        <v>27797734938</v>
      </c>
      <c r="G22" s="4">
        <v>22906291315</v>
      </c>
      <c r="I22" s="4">
        <v>4891443623</v>
      </c>
      <c r="K22" s="4">
        <v>8844113</v>
      </c>
      <c r="M22" s="4">
        <v>36849885889</v>
      </c>
      <c r="O22" s="4">
        <v>30344759390</v>
      </c>
      <c r="Q22" s="4">
        <v>6505126499</v>
      </c>
    </row>
    <row r="23" spans="1:17">
      <c r="A23" s="2" t="s">
        <v>17</v>
      </c>
      <c r="C23" s="4">
        <v>2961380</v>
      </c>
      <c r="E23" s="4">
        <v>6761010430</v>
      </c>
      <c r="G23" s="4">
        <v>7277752158</v>
      </c>
      <c r="I23" s="4">
        <v>-516741728</v>
      </c>
      <c r="K23" s="4">
        <v>23743439</v>
      </c>
      <c r="M23" s="4">
        <v>53155340505</v>
      </c>
      <c r="O23" s="4">
        <v>57818289297</v>
      </c>
      <c r="Q23" s="4">
        <v>-4662948792</v>
      </c>
    </row>
    <row r="24" spans="1:17">
      <c r="A24" s="2" t="s">
        <v>44</v>
      </c>
      <c r="C24" s="4">
        <v>0</v>
      </c>
      <c r="E24" s="4">
        <v>0</v>
      </c>
      <c r="G24" s="4">
        <v>0</v>
      </c>
      <c r="I24" s="4">
        <v>0</v>
      </c>
      <c r="K24" s="4">
        <v>40317</v>
      </c>
      <c r="M24" s="4">
        <v>1095509244</v>
      </c>
      <c r="O24" s="4">
        <v>1152387905</v>
      </c>
      <c r="Q24" s="4">
        <v>-56878661</v>
      </c>
    </row>
    <row r="25" spans="1:17">
      <c r="A25" s="2" t="s">
        <v>158</v>
      </c>
      <c r="C25" s="4">
        <v>0</v>
      </c>
      <c r="E25" s="4">
        <v>0</v>
      </c>
      <c r="G25" s="4">
        <v>0</v>
      </c>
      <c r="I25" s="4">
        <v>0</v>
      </c>
      <c r="K25" s="4">
        <v>625000</v>
      </c>
      <c r="M25" s="4">
        <v>15314583040</v>
      </c>
      <c r="O25" s="4">
        <v>8445161250</v>
      </c>
      <c r="Q25" s="4">
        <v>6869421790</v>
      </c>
    </row>
    <row r="26" spans="1:17">
      <c r="A26" s="2" t="s">
        <v>41</v>
      </c>
      <c r="C26" s="4">
        <v>0</v>
      </c>
      <c r="E26" s="4">
        <v>0</v>
      </c>
      <c r="G26" s="4">
        <v>0</v>
      </c>
      <c r="I26" s="4">
        <v>0</v>
      </c>
      <c r="K26" s="4">
        <v>2260594</v>
      </c>
      <c r="M26" s="4">
        <v>52390505304</v>
      </c>
      <c r="O26" s="4">
        <v>55870307257</v>
      </c>
      <c r="Q26" s="4">
        <v>-3479801953</v>
      </c>
    </row>
    <row r="27" spans="1:17">
      <c r="A27" s="2" t="s">
        <v>159</v>
      </c>
      <c r="C27" s="4">
        <v>0</v>
      </c>
      <c r="E27" s="4">
        <v>0</v>
      </c>
      <c r="G27" s="4">
        <v>0</v>
      </c>
      <c r="I27" s="4">
        <v>0</v>
      </c>
      <c r="K27" s="4">
        <v>3585149</v>
      </c>
      <c r="M27" s="4">
        <v>15561752190</v>
      </c>
      <c r="O27" s="4">
        <v>15516524872</v>
      </c>
      <c r="Q27" s="4">
        <v>45227318</v>
      </c>
    </row>
    <row r="28" spans="1:17">
      <c r="A28" s="2" t="s">
        <v>47</v>
      </c>
      <c r="C28" s="4">
        <v>0</v>
      </c>
      <c r="E28" s="4">
        <v>0</v>
      </c>
      <c r="G28" s="4">
        <v>0</v>
      </c>
      <c r="I28" s="4">
        <v>0</v>
      </c>
      <c r="K28" s="4">
        <v>8095079</v>
      </c>
      <c r="M28" s="4">
        <v>78433635980</v>
      </c>
      <c r="O28" s="4">
        <v>71012564268</v>
      </c>
      <c r="Q28" s="4">
        <v>7421071712</v>
      </c>
    </row>
    <row r="29" spans="1:17">
      <c r="A29" s="2" t="s">
        <v>160</v>
      </c>
      <c r="C29" s="4">
        <v>0</v>
      </c>
      <c r="E29" s="4">
        <v>0</v>
      </c>
      <c r="G29" s="4">
        <v>0</v>
      </c>
      <c r="I29" s="4">
        <v>0</v>
      </c>
      <c r="K29" s="4">
        <v>1099073</v>
      </c>
      <c r="M29" s="4">
        <v>17571894064</v>
      </c>
      <c r="O29" s="4">
        <v>19042859177</v>
      </c>
      <c r="Q29" s="4">
        <v>-1470965113</v>
      </c>
    </row>
    <row r="30" spans="1:17">
      <c r="A30" s="2" t="s">
        <v>39</v>
      </c>
      <c r="C30" s="4">
        <v>0</v>
      </c>
      <c r="E30" s="4">
        <v>0</v>
      </c>
      <c r="G30" s="4">
        <v>0</v>
      </c>
      <c r="I30" s="4">
        <v>0</v>
      </c>
      <c r="K30" s="4">
        <v>6563938</v>
      </c>
      <c r="M30" s="4">
        <v>37294158347</v>
      </c>
      <c r="O30" s="4">
        <v>36480125390</v>
      </c>
      <c r="Q30" s="4">
        <v>814032957</v>
      </c>
    </row>
    <row r="31" spans="1:17">
      <c r="A31" s="2" t="s">
        <v>73</v>
      </c>
      <c r="C31" s="4">
        <v>0</v>
      </c>
      <c r="E31" s="4">
        <v>0</v>
      </c>
      <c r="G31" s="4">
        <v>0</v>
      </c>
      <c r="I31" s="4">
        <v>0</v>
      </c>
      <c r="K31" s="4">
        <v>7334828</v>
      </c>
      <c r="M31" s="4">
        <v>75082206011</v>
      </c>
      <c r="O31" s="4">
        <v>58291164309</v>
      </c>
      <c r="Q31" s="4">
        <v>16791041702</v>
      </c>
    </row>
    <row r="32" spans="1:17">
      <c r="A32" s="2" t="s">
        <v>72</v>
      </c>
      <c r="C32" s="4">
        <v>0</v>
      </c>
      <c r="E32" s="4">
        <v>0</v>
      </c>
      <c r="G32" s="4">
        <v>0</v>
      </c>
      <c r="I32" s="4">
        <v>0</v>
      </c>
      <c r="K32" s="4">
        <v>9033512</v>
      </c>
      <c r="M32" s="4">
        <v>64732464322</v>
      </c>
      <c r="O32" s="4">
        <v>49964112352</v>
      </c>
      <c r="Q32" s="4">
        <v>14768351970</v>
      </c>
    </row>
    <row r="33" spans="1:17">
      <c r="A33" s="2" t="s">
        <v>161</v>
      </c>
      <c r="C33" s="4">
        <v>0</v>
      </c>
      <c r="E33" s="4">
        <v>0</v>
      </c>
      <c r="G33" s="4">
        <v>0</v>
      </c>
      <c r="I33" s="4">
        <v>0</v>
      </c>
      <c r="K33" s="4">
        <v>5552143</v>
      </c>
      <c r="M33" s="4">
        <v>34328900169</v>
      </c>
      <c r="O33" s="4">
        <v>34328900169</v>
      </c>
      <c r="Q33" s="4">
        <v>0</v>
      </c>
    </row>
    <row r="34" spans="1:17">
      <c r="A34" s="2" t="s">
        <v>162</v>
      </c>
      <c r="C34" s="4">
        <v>0</v>
      </c>
      <c r="E34" s="4">
        <v>0</v>
      </c>
      <c r="G34" s="4">
        <v>0</v>
      </c>
      <c r="I34" s="4">
        <v>0</v>
      </c>
      <c r="K34" s="4">
        <v>5431247</v>
      </c>
      <c r="M34" s="4">
        <v>31550108015</v>
      </c>
      <c r="O34" s="4">
        <v>31550113823</v>
      </c>
      <c r="Q34" s="4">
        <v>-5808</v>
      </c>
    </row>
    <row r="35" spans="1:17">
      <c r="A35" s="2" t="s">
        <v>163</v>
      </c>
      <c r="C35" s="4">
        <v>0</v>
      </c>
      <c r="E35" s="4">
        <v>0</v>
      </c>
      <c r="G35" s="4">
        <v>0</v>
      </c>
      <c r="I35" s="4">
        <v>0</v>
      </c>
      <c r="K35" s="4">
        <v>2000000</v>
      </c>
      <c r="M35" s="4">
        <v>12107529075</v>
      </c>
      <c r="O35" s="4">
        <v>11325950281</v>
      </c>
      <c r="Q35" s="4">
        <v>781578794</v>
      </c>
    </row>
    <row r="36" spans="1:17">
      <c r="A36" s="2" t="s">
        <v>142</v>
      </c>
      <c r="C36" s="4">
        <v>0</v>
      </c>
      <c r="E36" s="4">
        <v>0</v>
      </c>
      <c r="G36" s="4">
        <v>0</v>
      </c>
      <c r="I36" s="4">
        <v>0</v>
      </c>
      <c r="K36" s="4">
        <v>2809741</v>
      </c>
      <c r="M36" s="4">
        <v>92070004055</v>
      </c>
      <c r="O36" s="4">
        <v>55751127972</v>
      </c>
      <c r="Q36" s="4">
        <v>36318876083</v>
      </c>
    </row>
    <row r="37" spans="1:17">
      <c r="A37" s="2" t="s">
        <v>23</v>
      </c>
      <c r="C37" s="4">
        <v>0</v>
      </c>
      <c r="E37" s="4">
        <v>0</v>
      </c>
      <c r="G37" s="4">
        <v>0</v>
      </c>
      <c r="I37" s="4">
        <v>0</v>
      </c>
      <c r="K37" s="4">
        <v>916797</v>
      </c>
      <c r="M37" s="4">
        <v>10584484683</v>
      </c>
      <c r="O37" s="4">
        <v>9190394825</v>
      </c>
      <c r="Q37" s="4">
        <v>1394089858</v>
      </c>
    </row>
    <row r="38" spans="1:17">
      <c r="A38" s="2" t="s">
        <v>78</v>
      </c>
      <c r="C38" s="4">
        <v>0</v>
      </c>
      <c r="E38" s="4">
        <v>0</v>
      </c>
      <c r="G38" s="4">
        <v>0</v>
      </c>
      <c r="I38" s="4">
        <v>0</v>
      </c>
      <c r="K38" s="4">
        <v>26637</v>
      </c>
      <c r="M38" s="4">
        <v>162217694</v>
      </c>
      <c r="O38" s="4">
        <v>185969520</v>
      </c>
      <c r="Q38" s="4">
        <v>-23751826</v>
      </c>
    </row>
    <row r="39" spans="1:17">
      <c r="A39" s="2" t="s">
        <v>61</v>
      </c>
      <c r="C39" s="4">
        <v>0</v>
      </c>
      <c r="E39" s="4">
        <v>0</v>
      </c>
      <c r="G39" s="4">
        <v>0</v>
      </c>
      <c r="I39" s="4">
        <v>0</v>
      </c>
      <c r="K39" s="4">
        <v>84228</v>
      </c>
      <c r="M39" s="4">
        <v>1458547420</v>
      </c>
      <c r="O39" s="4">
        <v>1318589195</v>
      </c>
      <c r="Q39" s="4">
        <v>139958225</v>
      </c>
    </row>
    <row r="40" spans="1:17">
      <c r="A40" s="2" t="s">
        <v>64</v>
      </c>
      <c r="C40" s="4">
        <v>0</v>
      </c>
      <c r="E40" s="4">
        <v>0</v>
      </c>
      <c r="G40" s="4">
        <v>0</v>
      </c>
      <c r="I40" s="4">
        <v>0</v>
      </c>
      <c r="K40" s="4">
        <v>596778</v>
      </c>
      <c r="M40" s="4">
        <v>6540313207</v>
      </c>
      <c r="O40" s="4">
        <v>5372409449</v>
      </c>
      <c r="Q40" s="4">
        <v>1167903758</v>
      </c>
    </row>
    <row r="41" spans="1:17">
      <c r="A41" s="2" t="s">
        <v>164</v>
      </c>
      <c r="C41" s="4">
        <v>0</v>
      </c>
      <c r="E41" s="4">
        <v>0</v>
      </c>
      <c r="G41" s="4">
        <v>0</v>
      </c>
      <c r="I41" s="4">
        <v>0</v>
      </c>
      <c r="K41" s="4">
        <v>33939435</v>
      </c>
      <c r="M41" s="4">
        <v>255529469096</v>
      </c>
      <c r="O41" s="4">
        <v>149794094670</v>
      </c>
      <c r="Q41" s="4">
        <v>105735374426</v>
      </c>
    </row>
    <row r="42" spans="1:17">
      <c r="A42" s="2" t="s">
        <v>165</v>
      </c>
      <c r="C42" s="4">
        <v>0</v>
      </c>
      <c r="E42" s="4">
        <v>0</v>
      </c>
      <c r="G42" s="4">
        <v>0</v>
      </c>
      <c r="I42" s="4">
        <v>0</v>
      </c>
      <c r="K42" s="4">
        <v>2715563</v>
      </c>
      <c r="M42" s="4">
        <v>15301314044</v>
      </c>
      <c r="O42" s="4">
        <v>6374345625</v>
      </c>
      <c r="Q42" s="4">
        <v>8926968419</v>
      </c>
    </row>
    <row r="43" spans="1:17">
      <c r="A43" s="2" t="s">
        <v>59</v>
      </c>
      <c r="C43" s="4">
        <v>0</v>
      </c>
      <c r="E43" s="4">
        <v>0</v>
      </c>
      <c r="G43" s="4">
        <v>0</v>
      </c>
      <c r="I43" s="4">
        <v>0</v>
      </c>
      <c r="K43" s="4">
        <v>9321</v>
      </c>
      <c r="M43" s="4">
        <v>132318429</v>
      </c>
      <c r="O43" s="4">
        <v>180125359</v>
      </c>
      <c r="Q43" s="4">
        <v>-47806930</v>
      </c>
    </row>
    <row r="44" spans="1:17">
      <c r="A44" s="2" t="s">
        <v>63</v>
      </c>
      <c r="C44" s="4">
        <v>0</v>
      </c>
      <c r="E44" s="4">
        <v>0</v>
      </c>
      <c r="G44" s="4">
        <v>0</v>
      </c>
      <c r="I44" s="4">
        <v>0</v>
      </c>
      <c r="K44" s="4">
        <v>12100275</v>
      </c>
      <c r="M44" s="4">
        <v>67563954012</v>
      </c>
      <c r="O44" s="4">
        <v>59184544595</v>
      </c>
      <c r="Q44" s="4">
        <v>8379409417</v>
      </c>
    </row>
    <row r="45" spans="1:17">
      <c r="A45" s="2" t="s">
        <v>60</v>
      </c>
      <c r="C45" s="4">
        <v>0</v>
      </c>
      <c r="E45" s="4">
        <v>0</v>
      </c>
      <c r="G45" s="4">
        <v>0</v>
      </c>
      <c r="I45" s="4">
        <v>0</v>
      </c>
      <c r="K45" s="4">
        <v>7301595</v>
      </c>
      <c r="M45" s="4">
        <v>25815572208</v>
      </c>
      <c r="O45" s="4">
        <v>26068360701</v>
      </c>
      <c r="Q45" s="4">
        <v>-252788493</v>
      </c>
    </row>
    <row r="46" spans="1:17">
      <c r="A46" s="2" t="s">
        <v>166</v>
      </c>
      <c r="C46" s="4">
        <v>0</v>
      </c>
      <c r="E46" s="4">
        <v>0</v>
      </c>
      <c r="G46" s="4">
        <v>0</v>
      </c>
      <c r="I46" s="4">
        <v>0</v>
      </c>
      <c r="K46" s="4">
        <v>832644</v>
      </c>
      <c r="M46" s="4">
        <v>8749588823</v>
      </c>
      <c r="O46" s="4">
        <v>8218959398</v>
      </c>
      <c r="Q46" s="4">
        <v>530629425</v>
      </c>
    </row>
    <row r="47" spans="1:17">
      <c r="A47" s="2" t="s">
        <v>74</v>
      </c>
      <c r="C47" s="4">
        <v>0</v>
      </c>
      <c r="E47" s="4">
        <v>0</v>
      </c>
      <c r="G47" s="4">
        <v>0</v>
      </c>
      <c r="I47" s="4">
        <v>0</v>
      </c>
      <c r="K47" s="4">
        <v>16566111</v>
      </c>
      <c r="M47" s="4">
        <v>121796860419</v>
      </c>
      <c r="O47" s="4">
        <v>102456476756</v>
      </c>
      <c r="Q47" s="4">
        <v>19340383663</v>
      </c>
    </row>
    <row r="48" spans="1:17">
      <c r="A48" s="2" t="s">
        <v>38</v>
      </c>
      <c r="C48" s="4">
        <v>0</v>
      </c>
      <c r="E48" s="4">
        <v>0</v>
      </c>
      <c r="G48" s="4">
        <v>0</v>
      </c>
      <c r="I48" s="4">
        <v>0</v>
      </c>
      <c r="K48" s="4">
        <v>822299</v>
      </c>
      <c r="M48" s="4">
        <v>25313558033</v>
      </c>
      <c r="O48" s="4">
        <v>18955733735</v>
      </c>
      <c r="Q48" s="4">
        <v>6357824298</v>
      </c>
    </row>
    <row r="49" spans="1:17">
      <c r="A49" s="2" t="s">
        <v>152</v>
      </c>
      <c r="C49" s="4">
        <v>0</v>
      </c>
      <c r="E49" s="4">
        <v>0</v>
      </c>
      <c r="G49" s="4">
        <v>0</v>
      </c>
      <c r="I49" s="4">
        <v>0</v>
      </c>
      <c r="K49" s="4">
        <v>3170758</v>
      </c>
      <c r="M49" s="4">
        <v>86282243650</v>
      </c>
      <c r="O49" s="4">
        <v>58041134264</v>
      </c>
      <c r="Q49" s="4">
        <v>28241109386</v>
      </c>
    </row>
    <row r="50" spans="1:17">
      <c r="A50" s="2" t="s">
        <v>167</v>
      </c>
      <c r="C50" s="4">
        <v>0</v>
      </c>
      <c r="E50" s="4">
        <v>0</v>
      </c>
      <c r="G50" s="4">
        <v>0</v>
      </c>
      <c r="I50" s="4">
        <v>0</v>
      </c>
      <c r="K50" s="4">
        <v>7490000</v>
      </c>
      <c r="M50" s="4">
        <v>79697420171</v>
      </c>
      <c r="O50" s="4">
        <v>70020094260</v>
      </c>
      <c r="Q50" s="4">
        <v>9677325911</v>
      </c>
    </row>
    <row r="51" spans="1:17">
      <c r="A51" s="2" t="s">
        <v>168</v>
      </c>
      <c r="C51" s="4">
        <v>0</v>
      </c>
      <c r="E51" s="4">
        <v>0</v>
      </c>
      <c r="G51" s="4">
        <v>0</v>
      </c>
      <c r="I51" s="4">
        <v>0</v>
      </c>
      <c r="K51" s="4">
        <v>1125000</v>
      </c>
      <c r="M51" s="4">
        <v>14188121786</v>
      </c>
      <c r="O51" s="4">
        <v>12398622736</v>
      </c>
      <c r="Q51" s="4">
        <v>1789499050</v>
      </c>
    </row>
    <row r="52" spans="1:17">
      <c r="A52" s="2" t="s">
        <v>15</v>
      </c>
      <c r="C52" s="4">
        <v>0</v>
      </c>
      <c r="E52" s="4">
        <v>0</v>
      </c>
      <c r="G52" s="4">
        <v>0</v>
      </c>
      <c r="I52" s="4">
        <v>0</v>
      </c>
      <c r="K52" s="4">
        <v>88394</v>
      </c>
      <c r="M52" s="4">
        <v>344270334</v>
      </c>
      <c r="O52" s="4">
        <v>373549218</v>
      </c>
      <c r="Q52" s="4">
        <v>-29278884</v>
      </c>
    </row>
    <row r="53" spans="1:17">
      <c r="A53" s="2" t="s">
        <v>66</v>
      </c>
      <c r="C53" s="4">
        <v>0</v>
      </c>
      <c r="E53" s="4">
        <v>0</v>
      </c>
      <c r="G53" s="4">
        <v>0</v>
      </c>
      <c r="I53" s="4">
        <v>0</v>
      </c>
      <c r="K53" s="4">
        <v>5054310</v>
      </c>
      <c r="M53" s="4">
        <v>80452934882</v>
      </c>
      <c r="O53" s="4">
        <v>69449842940</v>
      </c>
      <c r="Q53" s="4">
        <v>11003091942</v>
      </c>
    </row>
    <row r="54" spans="1:17">
      <c r="A54" s="2" t="s">
        <v>49</v>
      </c>
      <c r="C54" s="4">
        <v>0</v>
      </c>
      <c r="E54" s="4">
        <v>0</v>
      </c>
      <c r="G54" s="4">
        <v>0</v>
      </c>
      <c r="I54" s="4">
        <v>0</v>
      </c>
      <c r="K54" s="4">
        <v>1634351</v>
      </c>
      <c r="M54" s="4">
        <v>23925567711</v>
      </c>
      <c r="O54" s="4">
        <v>24341944067</v>
      </c>
      <c r="Q54" s="4">
        <v>-416376356</v>
      </c>
    </row>
    <row r="55" spans="1:17">
      <c r="A55" s="2" t="s">
        <v>50</v>
      </c>
      <c r="C55" s="4">
        <v>0</v>
      </c>
      <c r="E55" s="4">
        <v>0</v>
      </c>
      <c r="G55" s="4">
        <v>0</v>
      </c>
      <c r="I55" s="4">
        <v>0</v>
      </c>
      <c r="K55" s="4">
        <v>2890341</v>
      </c>
      <c r="M55" s="4">
        <v>62424949897</v>
      </c>
      <c r="O55" s="4">
        <v>55579792274</v>
      </c>
      <c r="Q55" s="4">
        <v>6845157623</v>
      </c>
    </row>
    <row r="56" spans="1:17">
      <c r="A56" s="2" t="s">
        <v>45</v>
      </c>
      <c r="C56" s="4">
        <v>0</v>
      </c>
      <c r="E56" s="4">
        <v>0</v>
      </c>
      <c r="G56" s="4">
        <v>0</v>
      </c>
      <c r="I56" s="4">
        <v>0</v>
      </c>
      <c r="K56" s="4">
        <v>64882079</v>
      </c>
      <c r="M56" s="4">
        <v>78532113003</v>
      </c>
      <c r="O56" s="4">
        <v>73733190944</v>
      </c>
      <c r="Q56" s="4">
        <v>4798922059</v>
      </c>
    </row>
    <row r="57" spans="1:17">
      <c r="A57" s="2" t="s">
        <v>57</v>
      </c>
      <c r="C57" s="4">
        <v>0</v>
      </c>
      <c r="E57" s="4">
        <v>0</v>
      </c>
      <c r="G57" s="4">
        <v>0</v>
      </c>
      <c r="I57" s="4">
        <v>0</v>
      </c>
      <c r="K57" s="4">
        <v>1312125</v>
      </c>
      <c r="M57" s="4">
        <v>28407807493</v>
      </c>
      <c r="O57" s="4">
        <v>28195780490</v>
      </c>
      <c r="Q57" s="4">
        <v>212027003</v>
      </c>
    </row>
    <row r="58" spans="1:17">
      <c r="A58" s="2" t="s">
        <v>79</v>
      </c>
      <c r="C58" s="4">
        <v>0</v>
      </c>
      <c r="E58" s="4">
        <v>0</v>
      </c>
      <c r="G58" s="4">
        <v>0</v>
      </c>
      <c r="I58" s="4">
        <v>0</v>
      </c>
      <c r="K58" s="4">
        <v>43199</v>
      </c>
      <c r="M58" s="4">
        <v>1646759217</v>
      </c>
      <c r="O58" s="4">
        <v>1551389338</v>
      </c>
      <c r="Q58" s="4">
        <v>95369879</v>
      </c>
    </row>
    <row r="59" spans="1:17">
      <c r="A59" s="2" t="s">
        <v>40</v>
      </c>
      <c r="C59" s="4">
        <v>0</v>
      </c>
      <c r="E59" s="4">
        <v>0</v>
      </c>
      <c r="G59" s="4">
        <v>0</v>
      </c>
      <c r="I59" s="4">
        <v>0</v>
      </c>
      <c r="K59" s="4">
        <v>256320</v>
      </c>
      <c r="M59" s="4">
        <v>3952301602</v>
      </c>
      <c r="O59" s="4">
        <v>3660744673</v>
      </c>
      <c r="Q59" s="4">
        <v>291556929</v>
      </c>
    </row>
    <row r="60" spans="1:17">
      <c r="A60" s="2" t="s">
        <v>75</v>
      </c>
      <c r="C60" s="4">
        <v>0</v>
      </c>
      <c r="E60" s="4">
        <v>0</v>
      </c>
      <c r="G60" s="4">
        <v>0</v>
      </c>
      <c r="I60" s="4">
        <v>0</v>
      </c>
      <c r="K60" s="4">
        <v>321662</v>
      </c>
      <c r="M60" s="4">
        <v>9385094359</v>
      </c>
      <c r="O60" s="4">
        <v>7411991885</v>
      </c>
      <c r="Q60" s="4">
        <v>1973102474</v>
      </c>
    </row>
    <row r="61" spans="1:17">
      <c r="A61" s="2" t="s">
        <v>35</v>
      </c>
      <c r="C61" s="4">
        <v>0</v>
      </c>
      <c r="E61" s="4">
        <v>0</v>
      </c>
      <c r="G61" s="4">
        <v>0</v>
      </c>
      <c r="I61" s="4">
        <v>0</v>
      </c>
      <c r="K61" s="4">
        <v>372617</v>
      </c>
      <c r="M61" s="4">
        <v>16313490971</v>
      </c>
      <c r="O61" s="4">
        <v>13715225053</v>
      </c>
      <c r="Q61" s="4">
        <v>2598265918</v>
      </c>
    </row>
    <row r="62" spans="1:17">
      <c r="A62" s="2" t="s">
        <v>169</v>
      </c>
      <c r="C62" s="4">
        <v>0</v>
      </c>
      <c r="E62" s="4">
        <v>0</v>
      </c>
      <c r="G62" s="4">
        <v>0</v>
      </c>
      <c r="I62" s="4">
        <v>0</v>
      </c>
      <c r="K62" s="4">
        <v>6027396</v>
      </c>
      <c r="M62" s="4">
        <v>48160158850</v>
      </c>
      <c r="O62" s="4">
        <v>42209846838</v>
      </c>
      <c r="Q62" s="4">
        <v>5950312012</v>
      </c>
    </row>
    <row r="63" spans="1:17">
      <c r="A63" s="2" t="s">
        <v>68</v>
      </c>
      <c r="C63" s="4">
        <v>0</v>
      </c>
      <c r="E63" s="4">
        <v>0</v>
      </c>
      <c r="G63" s="4">
        <v>0</v>
      </c>
      <c r="I63" s="4">
        <v>0</v>
      </c>
      <c r="K63" s="4">
        <v>2266138</v>
      </c>
      <c r="M63" s="4">
        <v>79802154563</v>
      </c>
      <c r="O63" s="4">
        <v>78368038244</v>
      </c>
      <c r="Q63" s="4">
        <v>1434116319</v>
      </c>
    </row>
    <row r="64" spans="1:17">
      <c r="A64" s="2" t="s">
        <v>28</v>
      </c>
      <c r="C64" s="4">
        <v>0</v>
      </c>
      <c r="E64" s="4">
        <v>0</v>
      </c>
      <c r="G64" s="4">
        <v>0</v>
      </c>
      <c r="I64" s="4">
        <v>0</v>
      </c>
      <c r="K64" s="4">
        <v>137356</v>
      </c>
      <c r="M64" s="4">
        <v>21726069542</v>
      </c>
      <c r="O64" s="4">
        <v>21748533366</v>
      </c>
      <c r="Q64" s="4">
        <v>-22463824</v>
      </c>
    </row>
    <row r="65" spans="1:17">
      <c r="A65" s="2" t="s">
        <v>170</v>
      </c>
      <c r="C65" s="4">
        <v>0</v>
      </c>
      <c r="E65" s="4">
        <v>0</v>
      </c>
      <c r="G65" s="4">
        <v>0</v>
      </c>
      <c r="I65" s="4">
        <v>0</v>
      </c>
      <c r="K65" s="4">
        <v>2176239</v>
      </c>
      <c r="M65" s="4">
        <v>394699217940</v>
      </c>
      <c r="O65" s="4">
        <v>366917066733</v>
      </c>
      <c r="Q65" s="4">
        <v>27782151207</v>
      </c>
    </row>
    <row r="66" spans="1:17">
      <c r="A66" s="2" t="s">
        <v>55</v>
      </c>
      <c r="C66" s="4">
        <v>0</v>
      </c>
      <c r="E66" s="4">
        <v>0</v>
      </c>
      <c r="G66" s="4">
        <v>0</v>
      </c>
      <c r="I66" s="4">
        <v>0</v>
      </c>
      <c r="K66" s="4">
        <v>47076384</v>
      </c>
      <c r="M66" s="4">
        <v>579631843358</v>
      </c>
      <c r="O66" s="4">
        <v>465773401838</v>
      </c>
      <c r="Q66" s="4">
        <v>113858441520</v>
      </c>
    </row>
    <row r="67" spans="1:17">
      <c r="A67" s="2" t="s">
        <v>42</v>
      </c>
      <c r="C67" s="4">
        <v>0</v>
      </c>
      <c r="E67" s="4">
        <v>0</v>
      </c>
      <c r="G67" s="4">
        <v>0</v>
      </c>
      <c r="I67" s="4">
        <v>0</v>
      </c>
      <c r="K67" s="4">
        <v>414176</v>
      </c>
      <c r="M67" s="4">
        <v>7399992661</v>
      </c>
      <c r="O67" s="4">
        <v>5703821203</v>
      </c>
      <c r="Q67" s="4">
        <v>1696171458</v>
      </c>
    </row>
    <row r="68" spans="1:17">
      <c r="A68" s="2" t="s">
        <v>30</v>
      </c>
      <c r="C68" s="4">
        <v>0</v>
      </c>
      <c r="E68" s="4">
        <v>0</v>
      </c>
      <c r="G68" s="4">
        <v>0</v>
      </c>
      <c r="I68" s="4">
        <v>0</v>
      </c>
      <c r="K68" s="4">
        <v>103804</v>
      </c>
      <c r="M68" s="4">
        <v>5560328505</v>
      </c>
      <c r="O68" s="4">
        <v>4328008164</v>
      </c>
      <c r="Q68" s="4">
        <v>1232320341</v>
      </c>
    </row>
    <row r="69" spans="1:17">
      <c r="A69" s="2" t="s">
        <v>29</v>
      </c>
      <c r="C69" s="4">
        <v>0</v>
      </c>
      <c r="E69" s="4">
        <v>0</v>
      </c>
      <c r="G69" s="4">
        <v>0</v>
      </c>
      <c r="I69" s="4">
        <v>0</v>
      </c>
      <c r="K69" s="4">
        <v>3145516</v>
      </c>
      <c r="M69" s="4">
        <v>43573483546</v>
      </c>
      <c r="O69" s="4">
        <v>40232241941</v>
      </c>
      <c r="Q69" s="4">
        <v>3341241605</v>
      </c>
    </row>
    <row r="70" spans="1:17">
      <c r="A70" s="2" t="s">
        <v>33</v>
      </c>
      <c r="C70" s="4">
        <v>0</v>
      </c>
      <c r="E70" s="4">
        <v>0</v>
      </c>
      <c r="G70" s="4">
        <v>0</v>
      </c>
      <c r="I70" s="4">
        <v>0</v>
      </c>
      <c r="K70" s="4">
        <v>198912</v>
      </c>
      <c r="M70" s="4">
        <v>25849769377</v>
      </c>
      <c r="O70" s="4">
        <v>23203803510</v>
      </c>
      <c r="Q70" s="4">
        <v>2645965867</v>
      </c>
    </row>
    <row r="71" spans="1:17">
      <c r="A71" s="2" t="s">
        <v>37</v>
      </c>
      <c r="C71" s="4">
        <v>0</v>
      </c>
      <c r="E71" s="4">
        <v>0</v>
      </c>
      <c r="G71" s="4">
        <v>0</v>
      </c>
      <c r="I71" s="4">
        <v>0</v>
      </c>
      <c r="K71" s="4">
        <v>123793</v>
      </c>
      <c r="M71" s="4">
        <v>21141768815</v>
      </c>
      <c r="O71" s="4">
        <v>19642762166</v>
      </c>
      <c r="Q71" s="4">
        <v>1499006649</v>
      </c>
    </row>
    <row r="72" spans="1:17">
      <c r="A72" s="2" t="s">
        <v>171</v>
      </c>
      <c r="C72" s="4">
        <v>0</v>
      </c>
      <c r="E72" s="4">
        <v>0</v>
      </c>
      <c r="G72" s="4">
        <v>0</v>
      </c>
      <c r="I72" s="4">
        <v>0</v>
      </c>
      <c r="K72" s="4">
        <v>34621</v>
      </c>
      <c r="M72" s="4">
        <v>482552972</v>
      </c>
      <c r="O72" s="4">
        <v>426746062</v>
      </c>
      <c r="Q72" s="4">
        <v>55806910</v>
      </c>
    </row>
    <row r="73" spans="1:17">
      <c r="A73" s="2" t="s">
        <v>71</v>
      </c>
      <c r="C73" s="4">
        <v>0</v>
      </c>
      <c r="E73" s="4">
        <v>0</v>
      </c>
      <c r="G73" s="4">
        <v>0</v>
      </c>
      <c r="I73" s="4">
        <v>0</v>
      </c>
      <c r="K73" s="4">
        <v>820374</v>
      </c>
      <c r="M73" s="4">
        <v>21490920929</v>
      </c>
      <c r="O73" s="4">
        <v>16486583399</v>
      </c>
      <c r="Q73" s="4">
        <v>5004337530</v>
      </c>
    </row>
    <row r="74" spans="1:17">
      <c r="A74" s="2" t="s">
        <v>27</v>
      </c>
      <c r="C74" s="4">
        <v>0</v>
      </c>
      <c r="E74" s="4">
        <v>0</v>
      </c>
      <c r="G74" s="4">
        <v>0</v>
      </c>
      <c r="I74" s="4">
        <v>0</v>
      </c>
      <c r="K74" s="4">
        <v>10643101</v>
      </c>
      <c r="M74" s="4">
        <v>34548479188</v>
      </c>
      <c r="O74" s="4">
        <v>27257210357</v>
      </c>
      <c r="Q74" s="4">
        <v>7291268831</v>
      </c>
    </row>
    <row r="75" spans="1:17">
      <c r="A75" s="2" t="s">
        <v>26</v>
      </c>
      <c r="C75" s="4">
        <v>0</v>
      </c>
      <c r="E75" s="4">
        <v>0</v>
      </c>
      <c r="G75" s="4">
        <v>0</v>
      </c>
      <c r="I75" s="4">
        <v>0</v>
      </c>
      <c r="K75" s="4">
        <v>89365</v>
      </c>
      <c r="M75" s="4">
        <v>4535380914</v>
      </c>
      <c r="O75" s="4">
        <v>3338644254</v>
      </c>
      <c r="Q75" s="4">
        <v>1196736660</v>
      </c>
    </row>
    <row r="76" spans="1:17">
      <c r="A76" s="2" t="s">
        <v>172</v>
      </c>
      <c r="C76" s="4">
        <v>0</v>
      </c>
      <c r="E76" s="4">
        <v>0</v>
      </c>
      <c r="G76" s="4">
        <v>0</v>
      </c>
      <c r="I76" s="4">
        <v>0</v>
      </c>
      <c r="K76" s="4">
        <v>10500000</v>
      </c>
      <c r="M76" s="4">
        <v>81533579328</v>
      </c>
      <c r="O76" s="4">
        <v>40343098301</v>
      </c>
      <c r="Q76" s="4">
        <v>41190481027</v>
      </c>
    </row>
    <row r="77" spans="1:17">
      <c r="A77" s="2" t="s">
        <v>76</v>
      </c>
      <c r="C77" s="4">
        <v>0</v>
      </c>
      <c r="E77" s="4">
        <v>0</v>
      </c>
      <c r="G77" s="4">
        <v>0</v>
      </c>
      <c r="I77" s="4">
        <v>0</v>
      </c>
      <c r="K77" s="4">
        <v>1371</v>
      </c>
      <c r="M77" s="4">
        <v>14936758</v>
      </c>
      <c r="O77" s="4">
        <v>14233941</v>
      </c>
      <c r="Q77" s="4">
        <v>702817</v>
      </c>
    </row>
    <row r="78" spans="1:17">
      <c r="A78" s="2" t="s">
        <v>53</v>
      </c>
      <c r="C78" s="4">
        <v>0</v>
      </c>
      <c r="E78" s="4">
        <v>0</v>
      </c>
      <c r="G78" s="4">
        <v>0</v>
      </c>
      <c r="I78" s="4">
        <v>0</v>
      </c>
      <c r="K78" s="4">
        <v>3707932</v>
      </c>
      <c r="M78" s="4">
        <v>137378401731</v>
      </c>
      <c r="O78" s="4">
        <v>98410862970</v>
      </c>
      <c r="Q78" s="4">
        <v>38967538761</v>
      </c>
    </row>
    <row r="79" spans="1:17">
      <c r="A79" s="2" t="s">
        <v>51</v>
      </c>
      <c r="C79" s="4">
        <v>0</v>
      </c>
      <c r="E79" s="4">
        <v>0</v>
      </c>
      <c r="G79" s="4">
        <v>0</v>
      </c>
      <c r="I79" s="4">
        <v>0</v>
      </c>
      <c r="K79" s="4">
        <v>863155</v>
      </c>
      <c r="M79" s="4">
        <v>18983344917</v>
      </c>
      <c r="O79" s="4">
        <v>19832378974</v>
      </c>
      <c r="Q79" s="4">
        <v>-849034057</v>
      </c>
    </row>
    <row r="80" spans="1:17">
      <c r="A80" s="2" t="s">
        <v>173</v>
      </c>
      <c r="C80" s="4">
        <v>0</v>
      </c>
      <c r="E80" s="4">
        <v>0</v>
      </c>
      <c r="G80" s="4">
        <v>0</v>
      </c>
      <c r="I80" s="4">
        <v>0</v>
      </c>
      <c r="K80" s="4">
        <v>5512447</v>
      </c>
      <c r="M80" s="4">
        <v>98262426368</v>
      </c>
      <c r="O80" s="4">
        <v>64229070053</v>
      </c>
      <c r="Q80" s="4">
        <v>34033356315</v>
      </c>
    </row>
    <row r="81" spans="1:17">
      <c r="A81" s="2" t="s">
        <v>20</v>
      </c>
      <c r="C81" s="4">
        <v>0</v>
      </c>
      <c r="E81" s="4">
        <v>0</v>
      </c>
      <c r="G81" s="4">
        <v>0</v>
      </c>
      <c r="I81" s="4">
        <v>0</v>
      </c>
      <c r="K81" s="4">
        <v>813000</v>
      </c>
      <c r="M81" s="4">
        <v>1999088469</v>
      </c>
      <c r="O81" s="4">
        <v>1688835091</v>
      </c>
      <c r="Q81" s="4">
        <v>310253378</v>
      </c>
    </row>
    <row r="82" spans="1:17">
      <c r="A82" s="2" t="s">
        <v>18</v>
      </c>
      <c r="C82" s="4">
        <v>0</v>
      </c>
      <c r="E82" s="4">
        <v>0</v>
      </c>
      <c r="G82" s="4">
        <v>0</v>
      </c>
      <c r="I82" s="4">
        <v>0</v>
      </c>
      <c r="K82" s="4">
        <v>1389862</v>
      </c>
      <c r="M82" s="4">
        <v>3436152765</v>
      </c>
      <c r="O82" s="4">
        <v>2747124015</v>
      </c>
      <c r="Q82" s="4">
        <v>689028750</v>
      </c>
    </row>
    <row r="83" spans="1:17">
      <c r="A83" s="2" t="s">
        <v>36</v>
      </c>
      <c r="C83" s="4">
        <v>0</v>
      </c>
      <c r="E83" s="4">
        <v>0</v>
      </c>
      <c r="G83" s="4">
        <v>0</v>
      </c>
      <c r="I83" s="4">
        <v>0</v>
      </c>
      <c r="K83" s="4">
        <v>87127</v>
      </c>
      <c r="M83" s="4">
        <v>786054905</v>
      </c>
      <c r="O83" s="4">
        <v>842165599</v>
      </c>
      <c r="Q83" s="4">
        <v>-56110694</v>
      </c>
    </row>
    <row r="84" spans="1:17">
      <c r="A84" s="2" t="s">
        <v>77</v>
      </c>
      <c r="C84" s="4">
        <v>0</v>
      </c>
      <c r="E84" s="4">
        <v>0</v>
      </c>
      <c r="G84" s="4">
        <v>0</v>
      </c>
      <c r="I84" s="4">
        <v>0</v>
      </c>
      <c r="K84" s="4">
        <v>1574731</v>
      </c>
      <c r="M84" s="4">
        <v>21694345216</v>
      </c>
      <c r="O84" s="4">
        <v>18534027939</v>
      </c>
      <c r="Q84" s="4">
        <v>3160317277</v>
      </c>
    </row>
    <row r="85" spans="1:17">
      <c r="A85" s="2" t="s">
        <v>70</v>
      </c>
      <c r="C85" s="4">
        <v>0</v>
      </c>
      <c r="E85" s="4">
        <v>0</v>
      </c>
      <c r="G85" s="4">
        <v>0</v>
      </c>
      <c r="I85" s="4">
        <v>0</v>
      </c>
      <c r="K85" s="4">
        <v>346651</v>
      </c>
      <c r="M85" s="4">
        <v>3927523559</v>
      </c>
      <c r="O85" s="4">
        <v>2908938785</v>
      </c>
      <c r="Q85" s="4">
        <v>1018584774</v>
      </c>
    </row>
    <row r="86" spans="1:17">
      <c r="A86" s="2" t="s">
        <v>54</v>
      </c>
      <c r="C86" s="4">
        <v>0</v>
      </c>
      <c r="E86" s="4">
        <v>0</v>
      </c>
      <c r="G86" s="4">
        <v>0</v>
      </c>
      <c r="I86" s="4">
        <v>0</v>
      </c>
      <c r="K86" s="4">
        <v>419186</v>
      </c>
      <c r="M86" s="4">
        <v>2752405175</v>
      </c>
      <c r="O86" s="4">
        <v>2411622464</v>
      </c>
      <c r="Q86" s="4">
        <v>340782711</v>
      </c>
    </row>
    <row r="87" spans="1:17">
      <c r="A87" s="2" t="s">
        <v>21</v>
      </c>
      <c r="C87" s="4">
        <v>0</v>
      </c>
      <c r="E87" s="4">
        <v>0</v>
      </c>
      <c r="G87" s="4">
        <v>0</v>
      </c>
      <c r="I87" s="4">
        <v>0</v>
      </c>
      <c r="K87" s="4">
        <v>232037</v>
      </c>
      <c r="M87" s="4">
        <v>836194407</v>
      </c>
      <c r="O87" s="4">
        <v>879949040</v>
      </c>
      <c r="Q87" s="4">
        <v>-43754633</v>
      </c>
    </row>
    <row r="88" spans="1:17">
      <c r="A88" s="2" t="s">
        <v>174</v>
      </c>
      <c r="C88" s="4">
        <v>0</v>
      </c>
      <c r="E88" s="4">
        <v>0</v>
      </c>
      <c r="G88" s="4">
        <v>0</v>
      </c>
      <c r="I88" s="4">
        <v>0</v>
      </c>
      <c r="K88" s="4">
        <v>19942157</v>
      </c>
      <c r="M88" s="4">
        <v>52830099119</v>
      </c>
      <c r="O88" s="4">
        <v>52991528962</v>
      </c>
      <c r="Q88" s="4">
        <v>-161429843</v>
      </c>
    </row>
    <row r="89" spans="1:17">
      <c r="A89" s="2" t="s">
        <v>65</v>
      </c>
      <c r="C89" s="4">
        <v>0</v>
      </c>
      <c r="E89" s="4">
        <v>0</v>
      </c>
      <c r="G89" s="4">
        <v>0</v>
      </c>
      <c r="I89" s="4">
        <v>0</v>
      </c>
      <c r="K89" s="4">
        <v>1102112</v>
      </c>
      <c r="M89" s="4">
        <v>15076857526</v>
      </c>
      <c r="O89" s="4">
        <v>13252669746</v>
      </c>
      <c r="Q89" s="4">
        <v>1824187780</v>
      </c>
    </row>
    <row r="90" spans="1:17" ht="22.5" thickBot="1">
      <c r="E90" s="6">
        <f>SUM(E8:E89)</f>
        <v>251697924311</v>
      </c>
      <c r="G90" s="6">
        <f>SUM(G8:G89)</f>
        <v>286924989683</v>
      </c>
      <c r="I90" s="6">
        <f>SUM(I8:I89)</f>
        <v>-35227065372</v>
      </c>
      <c r="M90" s="6">
        <f>SUM(M8:M89)</f>
        <v>3974164315112</v>
      </c>
      <c r="O90" s="6">
        <f>SUM(O8:O89)</f>
        <v>3428429588183</v>
      </c>
      <c r="Q90" s="6">
        <f>SUM(Q8:Q89)</f>
        <v>545734726929</v>
      </c>
    </row>
    <row r="91" spans="1:17" ht="22.5" thickTop="1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94"/>
  <sheetViews>
    <sheetView rightToLeft="1" topLeftCell="A79" workbookViewId="0">
      <selection activeCell="U93" sqref="U93"/>
    </sheetView>
  </sheetViews>
  <sheetFormatPr defaultRowHeight="21.75"/>
  <cols>
    <col min="1" max="1" width="32.140625" style="2" bestFit="1" customWidth="1"/>
    <col min="2" max="2" width="1" style="2" customWidth="1"/>
    <col min="3" max="3" width="20.5703125" style="2" bestFit="1" customWidth="1"/>
    <col min="4" max="4" width="1" style="2" customWidth="1"/>
    <col min="5" max="5" width="22.42578125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18.140625" style="2" bestFit="1" customWidth="1"/>
    <col min="10" max="10" width="1" style="2" customWidth="1"/>
    <col min="11" max="11" width="24.85546875" style="2" bestFit="1" customWidth="1"/>
    <col min="12" max="12" width="1" style="2" customWidth="1"/>
    <col min="13" max="13" width="20.5703125" style="2" bestFit="1" customWidth="1"/>
    <col min="14" max="14" width="1" style="2" customWidth="1"/>
    <col min="15" max="15" width="22.42578125" style="2" bestFit="1" customWidth="1"/>
    <col min="16" max="16" width="1" style="2" customWidth="1"/>
    <col min="17" max="17" width="18.7109375" style="2" bestFit="1" customWidth="1"/>
    <col min="18" max="18" width="1" style="2" customWidth="1"/>
    <col min="19" max="19" width="18.7109375" style="2" bestFit="1" customWidth="1"/>
    <col min="20" max="20" width="1" style="2" customWidth="1"/>
    <col min="21" max="21" width="24.8554687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22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22.5">
      <c r="A3" s="13" t="s">
        <v>102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22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6" spans="1:21" ht="22.5">
      <c r="A6" s="13" t="s">
        <v>3</v>
      </c>
      <c r="C6" s="15" t="s">
        <v>104</v>
      </c>
      <c r="D6" s="15" t="s">
        <v>104</v>
      </c>
      <c r="E6" s="15" t="s">
        <v>104</v>
      </c>
      <c r="F6" s="15" t="s">
        <v>104</v>
      </c>
      <c r="G6" s="15" t="s">
        <v>104</v>
      </c>
      <c r="H6" s="15" t="s">
        <v>104</v>
      </c>
      <c r="I6" s="15" t="s">
        <v>104</v>
      </c>
      <c r="J6" s="15" t="s">
        <v>104</v>
      </c>
      <c r="K6" s="15" t="s">
        <v>104</v>
      </c>
      <c r="M6" s="15" t="s">
        <v>105</v>
      </c>
      <c r="N6" s="15" t="s">
        <v>105</v>
      </c>
      <c r="O6" s="15" t="s">
        <v>105</v>
      </c>
      <c r="P6" s="15" t="s">
        <v>105</v>
      </c>
      <c r="Q6" s="15" t="s">
        <v>105</v>
      </c>
      <c r="R6" s="15" t="s">
        <v>105</v>
      </c>
      <c r="S6" s="15" t="s">
        <v>105</v>
      </c>
      <c r="T6" s="15" t="s">
        <v>105</v>
      </c>
      <c r="U6" s="15" t="s">
        <v>105</v>
      </c>
    </row>
    <row r="7" spans="1:21" ht="22.5">
      <c r="A7" s="15" t="s">
        <v>3</v>
      </c>
      <c r="C7" s="16" t="s">
        <v>175</v>
      </c>
      <c r="E7" s="16" t="s">
        <v>176</v>
      </c>
      <c r="G7" s="16" t="s">
        <v>177</v>
      </c>
      <c r="I7" s="16" t="s">
        <v>89</v>
      </c>
      <c r="K7" s="16" t="s">
        <v>178</v>
      </c>
      <c r="M7" s="16" t="s">
        <v>175</v>
      </c>
      <c r="O7" s="16" t="s">
        <v>176</v>
      </c>
      <c r="Q7" s="16" t="s">
        <v>177</v>
      </c>
      <c r="S7" s="16" t="s">
        <v>89</v>
      </c>
      <c r="U7" s="16" t="s">
        <v>178</v>
      </c>
    </row>
    <row r="8" spans="1:21">
      <c r="A8" s="2" t="s">
        <v>58</v>
      </c>
      <c r="C8" s="4">
        <v>0</v>
      </c>
      <c r="E8" s="4">
        <v>0</v>
      </c>
      <c r="G8" s="4">
        <v>-9965075113</v>
      </c>
      <c r="I8" s="4">
        <v>-9965075113</v>
      </c>
      <c r="K8" s="8">
        <v>2.661183559972792E-2</v>
      </c>
      <c r="M8" s="4">
        <v>1507502880</v>
      </c>
      <c r="O8" s="4">
        <v>0</v>
      </c>
      <c r="Q8" s="4">
        <v>-10392772422</v>
      </c>
      <c r="S8" s="4">
        <v>-8885269542</v>
      </c>
      <c r="U8" s="8">
        <f>S8/$S$93</f>
        <v>-7.1294664515567964E-3</v>
      </c>
    </row>
    <row r="9" spans="1:21">
      <c r="A9" s="2" t="s">
        <v>24</v>
      </c>
      <c r="C9" s="4">
        <v>0</v>
      </c>
      <c r="E9" s="4">
        <v>148114551</v>
      </c>
      <c r="G9" s="4">
        <v>-3988995299</v>
      </c>
      <c r="I9" s="4">
        <v>-3840880748</v>
      </c>
      <c r="K9" s="8">
        <v>1.0257111548571627E-2</v>
      </c>
      <c r="M9" s="4">
        <v>6725267710</v>
      </c>
      <c r="O9" s="4">
        <v>-11886420414</v>
      </c>
      <c r="Q9" s="4">
        <v>-4083930332</v>
      </c>
      <c r="S9" s="4">
        <v>-9245083036</v>
      </c>
      <c r="U9" s="8">
        <f t="shared" ref="U9:U72" si="0">S9/$S$93</f>
        <v>-7.4181778094018856E-3</v>
      </c>
    </row>
    <row r="10" spans="1:21">
      <c r="A10" s="2" t="s">
        <v>22</v>
      </c>
      <c r="C10" s="4">
        <v>0</v>
      </c>
      <c r="E10" s="4">
        <v>-17293396255</v>
      </c>
      <c r="G10" s="4">
        <v>341791068</v>
      </c>
      <c r="I10" s="4">
        <v>-16951605187</v>
      </c>
      <c r="K10" s="8">
        <v>4.5269436032593112E-2</v>
      </c>
      <c r="M10" s="4">
        <v>29309519700</v>
      </c>
      <c r="O10" s="4">
        <v>41090249707</v>
      </c>
      <c r="Q10" s="4">
        <v>2286805547</v>
      </c>
      <c r="S10" s="4">
        <v>72686574954</v>
      </c>
      <c r="U10" s="8">
        <f t="shared" si="0"/>
        <v>5.8323103780199476E-2</v>
      </c>
    </row>
    <row r="11" spans="1:21">
      <c r="A11" s="2" t="s">
        <v>25</v>
      </c>
      <c r="C11" s="4">
        <v>0</v>
      </c>
      <c r="E11" s="4">
        <v>-14142962810</v>
      </c>
      <c r="G11" s="4">
        <v>-879343788</v>
      </c>
      <c r="I11" s="4">
        <v>-15022306598</v>
      </c>
      <c r="K11" s="8">
        <v>4.0117224304025575E-2</v>
      </c>
      <c r="M11" s="4">
        <v>22708950600</v>
      </c>
      <c r="O11" s="4">
        <v>-7738686650</v>
      </c>
      <c r="Q11" s="4">
        <v>956729161</v>
      </c>
      <c r="S11" s="4">
        <v>15926993111</v>
      </c>
      <c r="U11" s="8">
        <f t="shared" si="0"/>
        <v>1.2779686932659034E-2</v>
      </c>
    </row>
    <row r="12" spans="1:21">
      <c r="A12" s="2" t="s">
        <v>56</v>
      </c>
      <c r="C12" s="4">
        <v>0</v>
      </c>
      <c r="E12" s="4">
        <v>9721030863</v>
      </c>
      <c r="G12" s="4">
        <v>-9340462044</v>
      </c>
      <c r="I12" s="4">
        <v>380568819</v>
      </c>
      <c r="K12" s="8">
        <v>-1.0163129460407723E-3</v>
      </c>
      <c r="M12" s="4">
        <v>21545600420</v>
      </c>
      <c r="O12" s="4">
        <v>-52483079140</v>
      </c>
      <c r="Q12" s="4">
        <v>-24089659122</v>
      </c>
      <c r="S12" s="4">
        <v>-55027137842</v>
      </c>
      <c r="U12" s="8">
        <f t="shared" si="0"/>
        <v>-4.4153318176256902E-2</v>
      </c>
    </row>
    <row r="13" spans="1:21">
      <c r="A13" s="2" t="s">
        <v>62</v>
      </c>
      <c r="C13" s="4">
        <v>0</v>
      </c>
      <c r="E13" s="4">
        <v>2248230186</v>
      </c>
      <c r="G13" s="4">
        <v>-1753362986</v>
      </c>
      <c r="I13" s="4">
        <v>494867200</v>
      </c>
      <c r="K13" s="8">
        <v>-1.3215479482856635E-3</v>
      </c>
      <c r="M13" s="4">
        <v>554349900</v>
      </c>
      <c r="O13" s="4">
        <v>-550538637</v>
      </c>
      <c r="Q13" s="4">
        <v>-995714713</v>
      </c>
      <c r="S13" s="4">
        <v>-991903450</v>
      </c>
      <c r="U13" s="8">
        <f t="shared" si="0"/>
        <v>-7.9589508641587632E-4</v>
      </c>
    </row>
    <row r="14" spans="1:21">
      <c r="A14" s="2" t="s">
        <v>67</v>
      </c>
      <c r="C14" s="4">
        <v>0</v>
      </c>
      <c r="E14" s="4">
        <v>-12073896673</v>
      </c>
      <c r="G14" s="4">
        <v>-1000084402</v>
      </c>
      <c r="I14" s="4">
        <v>-13073981075</v>
      </c>
      <c r="K14" s="8">
        <v>3.4914200952481482E-2</v>
      </c>
      <c r="M14" s="4">
        <v>1616100000</v>
      </c>
      <c r="O14" s="4">
        <v>-41570452334</v>
      </c>
      <c r="Q14" s="4">
        <v>-8217689746</v>
      </c>
      <c r="S14" s="4">
        <v>-48172042080</v>
      </c>
      <c r="U14" s="8">
        <f t="shared" si="0"/>
        <v>-3.8652846296774984E-2</v>
      </c>
    </row>
    <row r="15" spans="1:21">
      <c r="A15" s="2" t="s">
        <v>43</v>
      </c>
      <c r="C15" s="4">
        <v>0</v>
      </c>
      <c r="E15" s="4">
        <v>-3381853034</v>
      </c>
      <c r="G15" s="4">
        <v>-475327100</v>
      </c>
      <c r="I15" s="4">
        <v>-3857180134</v>
      </c>
      <c r="K15" s="8">
        <v>1.0300639226555976E-2</v>
      </c>
      <c r="M15" s="4">
        <v>0</v>
      </c>
      <c r="O15" s="4">
        <v>-4805281635</v>
      </c>
      <c r="Q15" s="4">
        <v>259188119</v>
      </c>
      <c r="S15" s="4">
        <v>-4546093516</v>
      </c>
      <c r="U15" s="8">
        <f t="shared" si="0"/>
        <v>-3.6477476631132546E-3</v>
      </c>
    </row>
    <row r="16" spans="1:21">
      <c r="A16" s="2" t="s">
        <v>16</v>
      </c>
      <c r="C16" s="4">
        <v>0</v>
      </c>
      <c r="E16" s="4">
        <v>-10636993089</v>
      </c>
      <c r="G16" s="4">
        <v>-3944671299</v>
      </c>
      <c r="I16" s="4">
        <v>-14581664388</v>
      </c>
      <c r="K16" s="8">
        <v>3.8940484749345937E-2</v>
      </c>
      <c r="M16" s="4">
        <v>0</v>
      </c>
      <c r="O16" s="4">
        <v>-23989505200</v>
      </c>
      <c r="Q16" s="4">
        <v>-3576870652</v>
      </c>
      <c r="S16" s="4">
        <v>-27566375852</v>
      </c>
      <c r="U16" s="8">
        <f t="shared" si="0"/>
        <v>-2.2119030930782695E-2</v>
      </c>
    </row>
    <row r="17" spans="1:21">
      <c r="A17" s="2" t="s">
        <v>48</v>
      </c>
      <c r="C17" s="4">
        <v>0</v>
      </c>
      <c r="E17" s="4">
        <v>0</v>
      </c>
      <c r="G17" s="4">
        <v>-2097541006</v>
      </c>
      <c r="I17" s="4">
        <v>-2097541006</v>
      </c>
      <c r="K17" s="8">
        <v>5.6015048338712821E-3</v>
      </c>
      <c r="M17" s="4">
        <v>5877403400</v>
      </c>
      <c r="O17" s="4">
        <v>0</v>
      </c>
      <c r="Q17" s="4">
        <v>-4219824642</v>
      </c>
      <c r="S17" s="4">
        <v>1657578758</v>
      </c>
      <c r="U17" s="8">
        <f t="shared" si="0"/>
        <v>1.3300274223660891E-3</v>
      </c>
    </row>
    <row r="18" spans="1:21">
      <c r="A18" s="2" t="s">
        <v>69</v>
      </c>
      <c r="C18" s="4">
        <v>0</v>
      </c>
      <c r="E18" s="4">
        <v>243446016</v>
      </c>
      <c r="G18" s="4">
        <v>-2289431494</v>
      </c>
      <c r="I18" s="4">
        <v>-2045985478</v>
      </c>
      <c r="K18" s="8">
        <v>5.4638252659969435E-3</v>
      </c>
      <c r="M18" s="4">
        <v>10634686920</v>
      </c>
      <c r="O18" s="4">
        <v>-18787574970</v>
      </c>
      <c r="Q18" s="4">
        <v>-3955011099</v>
      </c>
      <c r="S18" s="4">
        <v>-12107899149</v>
      </c>
      <c r="U18" s="8">
        <f t="shared" si="0"/>
        <v>-9.7152776709346772E-3</v>
      </c>
    </row>
    <row r="19" spans="1:21">
      <c r="A19" s="2" t="s">
        <v>32</v>
      </c>
      <c r="C19" s="4">
        <v>0</v>
      </c>
      <c r="E19" s="4">
        <v>0</v>
      </c>
      <c r="G19" s="4">
        <v>-4789283890</v>
      </c>
      <c r="I19" s="4">
        <v>-4789283890</v>
      </c>
      <c r="K19" s="8">
        <v>1.2789831895480407E-2</v>
      </c>
      <c r="M19" s="4">
        <v>5134701600</v>
      </c>
      <c r="O19" s="4">
        <v>0</v>
      </c>
      <c r="Q19" s="4">
        <v>-5800463046</v>
      </c>
      <c r="S19" s="4">
        <v>-665761446</v>
      </c>
      <c r="U19" s="8">
        <f t="shared" si="0"/>
        <v>-5.3420145236568017E-4</v>
      </c>
    </row>
    <row r="20" spans="1:21">
      <c r="A20" s="2" t="s">
        <v>34</v>
      </c>
      <c r="C20" s="4">
        <v>0</v>
      </c>
      <c r="E20" s="4">
        <v>0</v>
      </c>
      <c r="G20" s="4">
        <v>-5017623330</v>
      </c>
      <c r="I20" s="4">
        <v>-5017623330</v>
      </c>
      <c r="K20" s="8">
        <v>1.3399614718922126E-2</v>
      </c>
      <c r="M20" s="4">
        <v>6670458900</v>
      </c>
      <c r="O20" s="4">
        <v>0</v>
      </c>
      <c r="Q20" s="4">
        <v>-236212993</v>
      </c>
      <c r="S20" s="4">
        <v>6434245907</v>
      </c>
      <c r="U20" s="8">
        <f t="shared" si="0"/>
        <v>5.1627854527300657E-3</v>
      </c>
    </row>
    <row r="21" spans="1:21">
      <c r="A21" s="2" t="s">
        <v>52</v>
      </c>
      <c r="C21" s="4">
        <v>0</v>
      </c>
      <c r="E21" s="4">
        <v>0</v>
      </c>
      <c r="G21" s="4">
        <v>5597643416</v>
      </c>
      <c r="I21" s="4">
        <v>5597643416</v>
      </c>
      <c r="K21" s="8">
        <v>-1.4948564325236252E-2</v>
      </c>
      <c r="M21" s="4">
        <v>0</v>
      </c>
      <c r="O21" s="4">
        <v>0</v>
      </c>
      <c r="Q21" s="4">
        <v>15037739749</v>
      </c>
      <c r="S21" s="4">
        <v>15037739749</v>
      </c>
      <c r="U21" s="8">
        <f t="shared" si="0"/>
        <v>1.2066157423920457E-2</v>
      </c>
    </row>
    <row r="22" spans="1:21">
      <c r="A22" s="2" t="s">
        <v>19</v>
      </c>
      <c r="C22" s="4">
        <v>0</v>
      </c>
      <c r="E22" s="4">
        <v>-14619148772</v>
      </c>
      <c r="G22" s="4">
        <v>4891443623</v>
      </c>
      <c r="I22" s="4">
        <v>-9727705149</v>
      </c>
      <c r="K22" s="8">
        <v>2.5977936669047443E-2</v>
      </c>
      <c r="M22" s="4">
        <v>9403917770</v>
      </c>
      <c r="O22" s="4">
        <v>64457822247</v>
      </c>
      <c r="Q22" s="4">
        <v>6505126499</v>
      </c>
      <c r="S22" s="4">
        <v>80366866516</v>
      </c>
      <c r="U22" s="8">
        <f t="shared" si="0"/>
        <v>6.4485705912934385E-2</v>
      </c>
    </row>
    <row r="23" spans="1:21">
      <c r="A23" s="2" t="s">
        <v>17</v>
      </c>
      <c r="C23" s="4">
        <v>0</v>
      </c>
      <c r="E23" s="4">
        <v>-9207429695</v>
      </c>
      <c r="G23" s="4">
        <v>-516741728</v>
      </c>
      <c r="I23" s="4">
        <v>-9724171423</v>
      </c>
      <c r="K23" s="8">
        <v>2.5968499817413098E-2</v>
      </c>
      <c r="M23" s="4">
        <v>2991200592</v>
      </c>
      <c r="O23" s="4">
        <v>-6463424497</v>
      </c>
      <c r="Q23" s="4">
        <v>-4662948792</v>
      </c>
      <c r="S23" s="4">
        <v>-8135172697</v>
      </c>
      <c r="U23" s="8">
        <f t="shared" si="0"/>
        <v>-6.5275949757881103E-3</v>
      </c>
    </row>
    <row r="24" spans="1:21">
      <c r="A24" s="2" t="s">
        <v>44</v>
      </c>
      <c r="C24" s="4">
        <v>0</v>
      </c>
      <c r="E24" s="4">
        <v>-10169917146</v>
      </c>
      <c r="G24" s="4">
        <v>0</v>
      </c>
      <c r="I24" s="4">
        <v>-10169917146</v>
      </c>
      <c r="K24" s="8">
        <v>2.7158868356058942E-2</v>
      </c>
      <c r="M24" s="4">
        <v>4247710000</v>
      </c>
      <c r="O24" s="4">
        <v>-3811227810</v>
      </c>
      <c r="Q24" s="4">
        <v>-56878661</v>
      </c>
      <c r="S24" s="4">
        <v>379603529</v>
      </c>
      <c r="U24" s="8">
        <f t="shared" si="0"/>
        <v>3.0459071749092782E-4</v>
      </c>
    </row>
    <row r="25" spans="1:21">
      <c r="A25" s="2" t="s">
        <v>158</v>
      </c>
      <c r="C25" s="4">
        <v>0</v>
      </c>
      <c r="E25" s="4">
        <v>0</v>
      </c>
      <c r="G25" s="4">
        <v>0</v>
      </c>
      <c r="I25" s="4">
        <v>0</v>
      </c>
      <c r="K25" s="8">
        <v>0</v>
      </c>
      <c r="M25" s="4">
        <v>0</v>
      </c>
      <c r="O25" s="4">
        <v>0</v>
      </c>
      <c r="Q25" s="4">
        <v>6869421790</v>
      </c>
      <c r="S25" s="4">
        <v>6869421790</v>
      </c>
      <c r="U25" s="8">
        <f t="shared" si="0"/>
        <v>5.5119669653121523E-3</v>
      </c>
    </row>
    <row r="26" spans="1:21">
      <c r="A26" s="2" t="s">
        <v>41</v>
      </c>
      <c r="C26" s="4">
        <v>0</v>
      </c>
      <c r="E26" s="4">
        <v>-1306923658</v>
      </c>
      <c r="G26" s="4">
        <v>0</v>
      </c>
      <c r="I26" s="4">
        <v>-1306923658</v>
      </c>
      <c r="K26" s="8">
        <v>3.490153072977749E-3</v>
      </c>
      <c r="M26" s="4">
        <v>21081319200</v>
      </c>
      <c r="O26" s="4">
        <v>-24772319345</v>
      </c>
      <c r="Q26" s="4">
        <v>-3479801953</v>
      </c>
      <c r="S26" s="4">
        <v>-7170802098</v>
      </c>
      <c r="U26" s="8">
        <f t="shared" si="0"/>
        <v>-5.7537920202403343E-3</v>
      </c>
    </row>
    <row r="27" spans="1:21">
      <c r="A27" s="2" t="s">
        <v>159</v>
      </c>
      <c r="C27" s="4">
        <v>0</v>
      </c>
      <c r="E27" s="4">
        <v>0</v>
      </c>
      <c r="G27" s="4">
        <v>0</v>
      </c>
      <c r="I27" s="4">
        <v>0</v>
      </c>
      <c r="K27" s="8">
        <v>0</v>
      </c>
      <c r="M27" s="4">
        <v>0</v>
      </c>
      <c r="O27" s="4">
        <v>0</v>
      </c>
      <c r="Q27" s="4">
        <v>45227318</v>
      </c>
      <c r="S27" s="4">
        <v>45227318</v>
      </c>
      <c r="U27" s="8">
        <f t="shared" si="0"/>
        <v>3.629002416310612E-5</v>
      </c>
    </row>
    <row r="28" spans="1:21">
      <c r="A28" s="2" t="s">
        <v>47</v>
      </c>
      <c r="C28" s="4">
        <v>0</v>
      </c>
      <c r="E28" s="4">
        <v>1576465765</v>
      </c>
      <c r="G28" s="4">
        <v>0</v>
      </c>
      <c r="I28" s="4">
        <v>1576465765</v>
      </c>
      <c r="K28" s="8">
        <v>-4.2099680424937018E-3</v>
      </c>
      <c r="M28" s="4">
        <v>545231584</v>
      </c>
      <c r="O28" s="4">
        <v>11586438461</v>
      </c>
      <c r="Q28" s="4">
        <v>7421071712</v>
      </c>
      <c r="S28" s="4">
        <v>19552741757</v>
      </c>
      <c r="U28" s="8">
        <f t="shared" si="0"/>
        <v>1.5688957519358188E-2</v>
      </c>
    </row>
    <row r="29" spans="1:21">
      <c r="A29" s="2" t="s">
        <v>160</v>
      </c>
      <c r="C29" s="4">
        <v>0</v>
      </c>
      <c r="E29" s="4">
        <v>0</v>
      </c>
      <c r="G29" s="4">
        <v>0</v>
      </c>
      <c r="I29" s="4">
        <v>0</v>
      </c>
      <c r="K29" s="8">
        <v>0</v>
      </c>
      <c r="M29" s="4">
        <v>0</v>
      </c>
      <c r="O29" s="4">
        <v>0</v>
      </c>
      <c r="Q29" s="4">
        <v>-1470965113</v>
      </c>
      <c r="S29" s="4">
        <v>-1470965113</v>
      </c>
      <c r="U29" s="8">
        <f t="shared" si="0"/>
        <v>-1.1802901842168957E-3</v>
      </c>
    </row>
    <row r="30" spans="1:21">
      <c r="A30" s="2" t="s">
        <v>39</v>
      </c>
      <c r="C30" s="4">
        <v>0</v>
      </c>
      <c r="E30" s="4">
        <v>-11905102645</v>
      </c>
      <c r="G30" s="4">
        <v>0</v>
      </c>
      <c r="I30" s="4">
        <v>-11905102645</v>
      </c>
      <c r="K30" s="8">
        <v>3.1792699080945307E-2</v>
      </c>
      <c r="M30" s="4">
        <v>12837456800</v>
      </c>
      <c r="O30" s="4">
        <v>-37787597817</v>
      </c>
      <c r="Q30" s="4">
        <v>814032957</v>
      </c>
      <c r="S30" s="4">
        <v>-24136108060</v>
      </c>
      <c r="U30" s="8">
        <f t="shared" si="0"/>
        <v>-1.9366612557055456E-2</v>
      </c>
    </row>
    <row r="31" spans="1:21">
      <c r="A31" s="2" t="s">
        <v>73</v>
      </c>
      <c r="C31" s="4">
        <v>0</v>
      </c>
      <c r="E31" s="4">
        <v>1491845826</v>
      </c>
      <c r="G31" s="4">
        <v>0</v>
      </c>
      <c r="I31" s="4">
        <v>1491845826</v>
      </c>
      <c r="K31" s="8">
        <v>-3.98398962491115E-3</v>
      </c>
      <c r="M31" s="4">
        <v>11799955530</v>
      </c>
      <c r="O31" s="4">
        <v>-2345291794</v>
      </c>
      <c r="Q31" s="4">
        <v>16791041702</v>
      </c>
      <c r="S31" s="4">
        <v>26245705438</v>
      </c>
      <c r="U31" s="8">
        <f t="shared" si="0"/>
        <v>2.1059335964223783E-2</v>
      </c>
    </row>
    <row r="32" spans="1:21">
      <c r="A32" s="2" t="s">
        <v>72</v>
      </c>
      <c r="C32" s="4">
        <v>0</v>
      </c>
      <c r="E32" s="4">
        <v>-7463831621</v>
      </c>
      <c r="G32" s="4">
        <v>0</v>
      </c>
      <c r="I32" s="4">
        <v>-7463831621</v>
      </c>
      <c r="K32" s="8">
        <v>1.9932239124116954E-2</v>
      </c>
      <c r="M32" s="4">
        <v>9163608090</v>
      </c>
      <c r="O32" s="4">
        <v>2177284990</v>
      </c>
      <c r="Q32" s="4">
        <v>14768351970</v>
      </c>
      <c r="S32" s="4">
        <v>26109245050</v>
      </c>
      <c r="U32" s="8">
        <f t="shared" si="0"/>
        <v>2.0949841282760982E-2</v>
      </c>
    </row>
    <row r="33" spans="1:21">
      <c r="A33" s="2" t="s">
        <v>161</v>
      </c>
      <c r="C33" s="4">
        <v>0</v>
      </c>
      <c r="E33" s="4">
        <v>0</v>
      </c>
      <c r="G33" s="4">
        <v>0</v>
      </c>
      <c r="I33" s="4">
        <v>0</v>
      </c>
      <c r="K33" s="8">
        <v>0</v>
      </c>
      <c r="M33" s="4">
        <v>0</v>
      </c>
      <c r="O33" s="4">
        <v>0</v>
      </c>
      <c r="Q33" s="4">
        <v>0</v>
      </c>
      <c r="S33" s="4">
        <v>0</v>
      </c>
      <c r="U33" s="8">
        <f t="shared" si="0"/>
        <v>0</v>
      </c>
    </row>
    <row r="34" spans="1:21">
      <c r="A34" s="2" t="s">
        <v>162</v>
      </c>
      <c r="C34" s="4">
        <v>0</v>
      </c>
      <c r="E34" s="4">
        <v>0</v>
      </c>
      <c r="G34" s="4">
        <v>0</v>
      </c>
      <c r="I34" s="4">
        <v>0</v>
      </c>
      <c r="K34" s="8">
        <v>0</v>
      </c>
      <c r="M34" s="4">
        <v>0</v>
      </c>
      <c r="O34" s="4">
        <v>0</v>
      </c>
      <c r="Q34" s="4">
        <v>-5808</v>
      </c>
      <c r="S34" s="4">
        <v>-5808</v>
      </c>
      <c r="U34" s="8">
        <f t="shared" si="0"/>
        <v>-4.66029094051786E-9</v>
      </c>
    </row>
    <row r="35" spans="1:21">
      <c r="A35" s="2" t="s">
        <v>163</v>
      </c>
      <c r="C35" s="4">
        <v>0</v>
      </c>
      <c r="E35" s="4">
        <v>0</v>
      </c>
      <c r="G35" s="4">
        <v>0</v>
      </c>
      <c r="I35" s="4">
        <v>0</v>
      </c>
      <c r="K35" s="8">
        <v>0</v>
      </c>
      <c r="M35" s="4">
        <v>0</v>
      </c>
      <c r="O35" s="4">
        <v>0</v>
      </c>
      <c r="Q35" s="4">
        <v>781578794</v>
      </c>
      <c r="S35" s="4">
        <v>781578794</v>
      </c>
      <c r="U35" s="8">
        <f t="shared" si="0"/>
        <v>6.2713233005838055E-4</v>
      </c>
    </row>
    <row r="36" spans="1:21">
      <c r="A36" s="2" t="s">
        <v>142</v>
      </c>
      <c r="C36" s="4">
        <v>0</v>
      </c>
      <c r="E36" s="4">
        <v>0</v>
      </c>
      <c r="G36" s="4">
        <v>0</v>
      </c>
      <c r="I36" s="4">
        <v>0</v>
      </c>
      <c r="K36" s="8">
        <v>0</v>
      </c>
      <c r="M36" s="4">
        <v>4421284950</v>
      </c>
      <c r="O36" s="4">
        <v>0</v>
      </c>
      <c r="Q36" s="4">
        <v>36318876083</v>
      </c>
      <c r="S36" s="4">
        <v>40740161033</v>
      </c>
      <c r="U36" s="8">
        <f t="shared" si="0"/>
        <v>3.2689566697198455E-2</v>
      </c>
    </row>
    <row r="37" spans="1:21">
      <c r="A37" s="2" t="s">
        <v>23</v>
      </c>
      <c r="C37" s="4">
        <v>0</v>
      </c>
      <c r="E37" s="4">
        <v>-20965777340</v>
      </c>
      <c r="G37" s="4">
        <v>0</v>
      </c>
      <c r="I37" s="4">
        <v>-20965777340</v>
      </c>
      <c r="K37" s="8">
        <v>5.5989324060861295E-2</v>
      </c>
      <c r="M37" s="4">
        <v>33202428000</v>
      </c>
      <c r="O37" s="4">
        <v>7748981300</v>
      </c>
      <c r="Q37" s="4">
        <v>1394089858</v>
      </c>
      <c r="S37" s="4">
        <v>42345499158</v>
      </c>
      <c r="U37" s="8">
        <f t="shared" si="0"/>
        <v>3.3977676669720049E-2</v>
      </c>
    </row>
    <row r="38" spans="1:21">
      <c r="A38" s="2" t="s">
        <v>78</v>
      </c>
      <c r="C38" s="4">
        <v>0</v>
      </c>
      <c r="E38" s="4">
        <v>1106903294</v>
      </c>
      <c r="G38" s="4">
        <v>0</v>
      </c>
      <c r="I38" s="4">
        <v>1106903294</v>
      </c>
      <c r="K38" s="8">
        <v>-2.9559966333116091E-3</v>
      </c>
      <c r="M38" s="4">
        <v>0</v>
      </c>
      <c r="O38" s="4">
        <v>-2147527241</v>
      </c>
      <c r="Q38" s="4">
        <v>-23751826</v>
      </c>
      <c r="S38" s="4">
        <v>-2171279067</v>
      </c>
      <c r="U38" s="8">
        <f t="shared" si="0"/>
        <v>-1.7422162819001673E-3</v>
      </c>
    </row>
    <row r="39" spans="1:21">
      <c r="A39" s="2" t="s">
        <v>61</v>
      </c>
      <c r="C39" s="4">
        <v>0</v>
      </c>
      <c r="E39" s="4">
        <v>-609335452</v>
      </c>
      <c r="G39" s="4">
        <v>0</v>
      </c>
      <c r="I39" s="4">
        <v>-609335452</v>
      </c>
      <c r="K39" s="8">
        <v>1.6272365927835133E-3</v>
      </c>
      <c r="M39" s="4">
        <v>2735102039</v>
      </c>
      <c r="O39" s="4">
        <v>-1731850973</v>
      </c>
      <c r="Q39" s="4">
        <v>139958225</v>
      </c>
      <c r="S39" s="4">
        <v>1143209291</v>
      </c>
      <c r="U39" s="8">
        <f t="shared" si="0"/>
        <v>9.1730163601293831E-4</v>
      </c>
    </row>
    <row r="40" spans="1:21">
      <c r="A40" s="2" t="s">
        <v>64</v>
      </c>
      <c r="C40" s="4">
        <v>0</v>
      </c>
      <c r="E40" s="4">
        <v>-2944599482</v>
      </c>
      <c r="G40" s="4">
        <v>0</v>
      </c>
      <c r="I40" s="4">
        <v>-2944599482</v>
      </c>
      <c r="K40" s="8">
        <v>7.8635832076971914E-3</v>
      </c>
      <c r="M40" s="4">
        <v>3720379950</v>
      </c>
      <c r="O40" s="4">
        <v>3650660374</v>
      </c>
      <c r="Q40" s="4">
        <v>1167903758</v>
      </c>
      <c r="S40" s="4">
        <v>8538944082</v>
      </c>
      <c r="U40" s="8">
        <f t="shared" si="0"/>
        <v>6.8515777801193513E-3</v>
      </c>
    </row>
    <row r="41" spans="1:21">
      <c r="A41" s="2" t="s">
        <v>164</v>
      </c>
      <c r="C41" s="4">
        <v>0</v>
      </c>
      <c r="E41" s="4">
        <v>0</v>
      </c>
      <c r="G41" s="4">
        <v>0</v>
      </c>
      <c r="I41" s="4">
        <v>0</v>
      </c>
      <c r="K41" s="8">
        <v>0</v>
      </c>
      <c r="M41" s="4">
        <v>0</v>
      </c>
      <c r="O41" s="4">
        <v>0</v>
      </c>
      <c r="Q41" s="4">
        <v>105735374426</v>
      </c>
      <c r="S41" s="4">
        <v>105735374426</v>
      </c>
      <c r="U41" s="8">
        <f t="shared" si="0"/>
        <v>8.4841185869447583E-2</v>
      </c>
    </row>
    <row r="42" spans="1:21">
      <c r="A42" s="2" t="s">
        <v>165</v>
      </c>
      <c r="C42" s="4">
        <v>0</v>
      </c>
      <c r="E42" s="4">
        <v>0</v>
      </c>
      <c r="G42" s="4">
        <v>0</v>
      </c>
      <c r="I42" s="4">
        <v>0</v>
      </c>
      <c r="K42" s="8">
        <v>0</v>
      </c>
      <c r="M42" s="4">
        <v>0</v>
      </c>
      <c r="O42" s="4">
        <v>0</v>
      </c>
      <c r="Q42" s="4">
        <v>8926968419</v>
      </c>
      <c r="S42" s="4">
        <v>8926968419</v>
      </c>
      <c r="U42" s="8">
        <f t="shared" si="0"/>
        <v>7.1629252839798107E-3</v>
      </c>
    </row>
    <row r="43" spans="1:21">
      <c r="A43" s="2" t="s">
        <v>59</v>
      </c>
      <c r="C43" s="4">
        <v>0</v>
      </c>
      <c r="E43" s="4">
        <v>-399206871</v>
      </c>
      <c r="G43" s="4">
        <v>0</v>
      </c>
      <c r="I43" s="4">
        <v>-399206871</v>
      </c>
      <c r="K43" s="8">
        <v>1.0660860556359151E-3</v>
      </c>
      <c r="M43" s="4">
        <v>453366400</v>
      </c>
      <c r="O43" s="4">
        <v>-4799119479</v>
      </c>
      <c r="Q43" s="4">
        <v>-47806930</v>
      </c>
      <c r="S43" s="4">
        <v>-4393560009</v>
      </c>
      <c r="U43" s="8">
        <f t="shared" si="0"/>
        <v>-3.5253560445186408E-3</v>
      </c>
    </row>
    <row r="44" spans="1:21">
      <c r="A44" s="2" t="s">
        <v>63</v>
      </c>
      <c r="C44" s="4">
        <v>0</v>
      </c>
      <c r="E44" s="4">
        <v>-23493527999</v>
      </c>
      <c r="G44" s="4">
        <v>0</v>
      </c>
      <c r="I44" s="4">
        <v>-23493527999</v>
      </c>
      <c r="K44" s="8">
        <v>6.2739708198624275E-2</v>
      </c>
      <c r="M44" s="4">
        <v>57594239000</v>
      </c>
      <c r="O44" s="4">
        <v>53324424240</v>
      </c>
      <c r="Q44" s="4">
        <v>8379409417</v>
      </c>
      <c r="S44" s="4">
        <v>119298072657</v>
      </c>
      <c r="U44" s="8">
        <f t="shared" si="0"/>
        <v>9.5723782235650562E-2</v>
      </c>
    </row>
    <row r="45" spans="1:21">
      <c r="A45" s="2" t="s">
        <v>60</v>
      </c>
      <c r="C45" s="4">
        <v>0</v>
      </c>
      <c r="E45" s="4">
        <v>-3607500508</v>
      </c>
      <c r="G45" s="4">
        <v>0</v>
      </c>
      <c r="I45" s="4">
        <v>-3607500508</v>
      </c>
      <c r="K45" s="8">
        <v>9.6338672168753327E-3</v>
      </c>
      <c r="M45" s="4">
        <v>8449663250</v>
      </c>
      <c r="O45" s="4">
        <v>-11384957530</v>
      </c>
      <c r="Q45" s="4">
        <v>-252788493</v>
      </c>
      <c r="S45" s="4">
        <v>-3188082773</v>
      </c>
      <c r="U45" s="8">
        <f t="shared" si="0"/>
        <v>-2.5580911268307431E-3</v>
      </c>
    </row>
    <row r="46" spans="1:21">
      <c r="A46" s="2" t="s">
        <v>166</v>
      </c>
      <c r="C46" s="4">
        <v>0</v>
      </c>
      <c r="E46" s="4">
        <v>0</v>
      </c>
      <c r="G46" s="4">
        <v>0</v>
      </c>
      <c r="I46" s="4">
        <v>0</v>
      </c>
      <c r="K46" s="8">
        <v>0</v>
      </c>
      <c r="M46" s="4">
        <v>0</v>
      </c>
      <c r="O46" s="4">
        <v>0</v>
      </c>
      <c r="Q46" s="4">
        <v>530629425</v>
      </c>
      <c r="S46" s="4">
        <v>530629425</v>
      </c>
      <c r="U46" s="8">
        <f t="shared" si="0"/>
        <v>4.2577264154609179E-4</v>
      </c>
    </row>
    <row r="47" spans="1:21">
      <c r="A47" s="2" t="s">
        <v>74</v>
      </c>
      <c r="C47" s="4">
        <v>0</v>
      </c>
      <c r="E47" s="4">
        <v>-29541459354</v>
      </c>
      <c r="G47" s="4">
        <v>0</v>
      </c>
      <c r="I47" s="4">
        <v>-29541459354</v>
      </c>
      <c r="K47" s="8">
        <v>7.8890771097060025E-2</v>
      </c>
      <c r="M47" s="4">
        <v>37195469760</v>
      </c>
      <c r="O47" s="4">
        <v>73049090167</v>
      </c>
      <c r="Q47" s="4">
        <v>19340383663</v>
      </c>
      <c r="S47" s="4">
        <v>129584943590</v>
      </c>
      <c r="U47" s="8">
        <f t="shared" si="0"/>
        <v>0.1039778819972443</v>
      </c>
    </row>
    <row r="48" spans="1:21">
      <c r="A48" s="2" t="s">
        <v>38</v>
      </c>
      <c r="C48" s="4">
        <v>0</v>
      </c>
      <c r="E48" s="4">
        <v>-7693240239</v>
      </c>
      <c r="G48" s="4">
        <v>0</v>
      </c>
      <c r="I48" s="4">
        <v>-7693240239</v>
      </c>
      <c r="K48" s="8">
        <v>2.0544877198406277E-2</v>
      </c>
      <c r="M48" s="4">
        <v>4351976212</v>
      </c>
      <c r="O48" s="4">
        <v>6542026935</v>
      </c>
      <c r="Q48" s="4">
        <v>6357824298</v>
      </c>
      <c r="S48" s="4">
        <v>17251827445</v>
      </c>
      <c r="U48" s="8">
        <f t="shared" si="0"/>
        <v>1.3842722994027355E-2</v>
      </c>
    </row>
    <row r="49" spans="1:21">
      <c r="A49" s="2" t="s">
        <v>152</v>
      </c>
      <c r="C49" s="4">
        <v>0</v>
      </c>
      <c r="E49" s="4">
        <v>0</v>
      </c>
      <c r="G49" s="4">
        <v>0</v>
      </c>
      <c r="I49" s="4">
        <v>0</v>
      </c>
      <c r="K49" s="8">
        <v>0</v>
      </c>
      <c r="M49" s="4">
        <v>8917500000</v>
      </c>
      <c r="O49" s="4">
        <v>0</v>
      </c>
      <c r="Q49" s="4">
        <v>28241109386</v>
      </c>
      <c r="S49" s="4">
        <v>37158609386</v>
      </c>
      <c r="U49" s="8">
        <f t="shared" si="0"/>
        <v>2.981575941525787E-2</v>
      </c>
    </row>
    <row r="50" spans="1:21">
      <c r="A50" s="2" t="s">
        <v>167</v>
      </c>
      <c r="C50" s="4">
        <v>0</v>
      </c>
      <c r="E50" s="4">
        <v>0</v>
      </c>
      <c r="G50" s="4">
        <v>0</v>
      </c>
      <c r="I50" s="4">
        <v>0</v>
      </c>
      <c r="K50" s="8">
        <v>0</v>
      </c>
      <c r="M50" s="4">
        <v>0</v>
      </c>
      <c r="O50" s="4">
        <v>0</v>
      </c>
      <c r="Q50" s="4">
        <v>9677325911</v>
      </c>
      <c r="S50" s="4">
        <v>9677325911</v>
      </c>
      <c r="U50" s="8">
        <f t="shared" si="0"/>
        <v>7.7650059007355445E-3</v>
      </c>
    </row>
    <row r="51" spans="1:21">
      <c r="A51" s="2" t="s">
        <v>168</v>
      </c>
      <c r="C51" s="4">
        <v>0</v>
      </c>
      <c r="E51" s="4">
        <v>0</v>
      </c>
      <c r="G51" s="4">
        <v>0</v>
      </c>
      <c r="I51" s="4">
        <v>0</v>
      </c>
      <c r="K51" s="8">
        <v>0</v>
      </c>
      <c r="M51" s="4">
        <v>0</v>
      </c>
      <c r="O51" s="4">
        <v>0</v>
      </c>
      <c r="Q51" s="4">
        <v>1789499050</v>
      </c>
      <c r="S51" s="4">
        <v>1789499050</v>
      </c>
      <c r="U51" s="8">
        <f t="shared" si="0"/>
        <v>1.4358791685227818E-3</v>
      </c>
    </row>
    <row r="52" spans="1:21">
      <c r="A52" s="2" t="s">
        <v>15</v>
      </c>
      <c r="C52" s="4">
        <v>0</v>
      </c>
      <c r="E52" s="4">
        <v>-4292956083</v>
      </c>
      <c r="G52" s="4">
        <v>0</v>
      </c>
      <c r="I52" s="4">
        <v>-4292956083</v>
      </c>
      <c r="K52" s="8">
        <v>1.1464383381176018E-2</v>
      </c>
      <c r="M52" s="4">
        <v>0</v>
      </c>
      <c r="O52" s="4">
        <v>-21006699421</v>
      </c>
      <c r="Q52" s="4">
        <v>-29278884</v>
      </c>
      <c r="S52" s="4">
        <v>-21035978305</v>
      </c>
      <c r="U52" s="8">
        <f t="shared" si="0"/>
        <v>-1.6879094201054018E-2</v>
      </c>
    </row>
    <row r="53" spans="1:21">
      <c r="A53" s="2" t="s">
        <v>66</v>
      </c>
      <c r="C53" s="4">
        <v>0</v>
      </c>
      <c r="E53" s="4">
        <v>872559098</v>
      </c>
      <c r="G53" s="4">
        <v>0</v>
      </c>
      <c r="I53" s="4">
        <v>872559098</v>
      </c>
      <c r="K53" s="8">
        <v>-2.3301780472011263E-3</v>
      </c>
      <c r="M53" s="4">
        <v>16194727500</v>
      </c>
      <c r="O53" s="4">
        <v>-411427840</v>
      </c>
      <c r="Q53" s="4">
        <v>11003091942</v>
      </c>
      <c r="S53" s="4">
        <v>26786391602</v>
      </c>
      <c r="U53" s="8">
        <f t="shared" si="0"/>
        <v>2.1493178049580626E-2</v>
      </c>
    </row>
    <row r="54" spans="1:21">
      <c r="A54" s="2" t="s">
        <v>49</v>
      </c>
      <c r="C54" s="4">
        <v>0</v>
      </c>
      <c r="E54" s="4">
        <v>-1704246397</v>
      </c>
      <c r="G54" s="4">
        <v>0</v>
      </c>
      <c r="I54" s="4">
        <v>-1704246397</v>
      </c>
      <c r="K54" s="8">
        <v>4.551207534725649E-3</v>
      </c>
      <c r="M54" s="4">
        <v>12642638100</v>
      </c>
      <c r="O54" s="4">
        <v>-2662084521</v>
      </c>
      <c r="Q54" s="4">
        <v>-416376356</v>
      </c>
      <c r="S54" s="4">
        <v>9564177223</v>
      </c>
      <c r="U54" s="8">
        <f t="shared" si="0"/>
        <v>7.6742163336525763E-3</v>
      </c>
    </row>
    <row r="55" spans="1:21">
      <c r="A55" s="2" t="s">
        <v>50</v>
      </c>
      <c r="C55" s="4">
        <v>0</v>
      </c>
      <c r="E55" s="4">
        <v>-3074025478</v>
      </c>
      <c r="G55" s="4">
        <v>0</v>
      </c>
      <c r="I55" s="4">
        <v>-3074025478</v>
      </c>
      <c r="K55" s="8">
        <v>8.2092166614169543E-3</v>
      </c>
      <c r="M55" s="4">
        <v>17795172900</v>
      </c>
      <c r="O55" s="4">
        <v>-473915177</v>
      </c>
      <c r="Q55" s="4">
        <v>6845157623</v>
      </c>
      <c r="S55" s="4">
        <v>24166415346</v>
      </c>
      <c r="U55" s="8">
        <f t="shared" si="0"/>
        <v>1.9390930871514389E-2</v>
      </c>
    </row>
    <row r="56" spans="1:21">
      <c r="A56" s="2" t="s">
        <v>45</v>
      </c>
      <c r="C56" s="4">
        <v>36185316625</v>
      </c>
      <c r="E56" s="4">
        <v>-36318601272</v>
      </c>
      <c r="G56" s="4">
        <v>0</v>
      </c>
      <c r="I56" s="4">
        <v>-133284647</v>
      </c>
      <c r="K56" s="8">
        <v>3.5593802090910234E-4</v>
      </c>
      <c r="M56" s="4">
        <v>36185316625</v>
      </c>
      <c r="O56" s="4">
        <v>-3234208554</v>
      </c>
      <c r="Q56" s="4">
        <v>4798922059</v>
      </c>
      <c r="S56" s="4">
        <v>37750030130</v>
      </c>
      <c r="U56" s="8">
        <f t="shared" si="0"/>
        <v>3.0290310506046011E-2</v>
      </c>
    </row>
    <row r="57" spans="1:21">
      <c r="A57" s="2" t="s">
        <v>57</v>
      </c>
      <c r="C57" s="4">
        <v>0</v>
      </c>
      <c r="E57" s="4">
        <v>-873769226</v>
      </c>
      <c r="G57" s="4">
        <v>0</v>
      </c>
      <c r="I57" s="4">
        <v>-873769226</v>
      </c>
      <c r="K57" s="8">
        <v>2.3334097064736806E-3</v>
      </c>
      <c r="M57" s="4">
        <v>8172225600</v>
      </c>
      <c r="O57" s="4">
        <v>-9453271645</v>
      </c>
      <c r="Q57" s="4">
        <v>212027003</v>
      </c>
      <c r="S57" s="4">
        <v>-1069019042</v>
      </c>
      <c r="U57" s="8">
        <f t="shared" si="0"/>
        <v>-8.5777199667246581E-4</v>
      </c>
    </row>
    <row r="58" spans="1:21">
      <c r="A58" s="2" t="s">
        <v>79</v>
      </c>
      <c r="C58" s="4">
        <v>0</v>
      </c>
      <c r="E58" s="4">
        <v>1148859868</v>
      </c>
      <c r="G58" s="4">
        <v>0</v>
      </c>
      <c r="I58" s="4">
        <v>1148859868</v>
      </c>
      <c r="K58" s="8">
        <v>-3.0680420957847647E-3</v>
      </c>
      <c r="M58" s="4">
        <v>2098585289</v>
      </c>
      <c r="O58" s="4">
        <v>-1691673129</v>
      </c>
      <c r="Q58" s="4">
        <v>95369879</v>
      </c>
      <c r="S58" s="4">
        <v>502282039</v>
      </c>
      <c r="U58" s="8">
        <f t="shared" si="0"/>
        <v>4.0302693456207618E-4</v>
      </c>
    </row>
    <row r="59" spans="1:21">
      <c r="A59" s="2" t="s">
        <v>40</v>
      </c>
      <c r="C59" s="4">
        <v>0</v>
      </c>
      <c r="E59" s="4">
        <v>-2115548283</v>
      </c>
      <c r="G59" s="4">
        <v>0</v>
      </c>
      <c r="I59" s="4">
        <v>-2115548283</v>
      </c>
      <c r="K59" s="8">
        <v>5.6495934523401597E-3</v>
      </c>
      <c r="M59" s="4">
        <v>6540145920</v>
      </c>
      <c r="O59" s="4">
        <v>3084344086</v>
      </c>
      <c r="Q59" s="4">
        <v>291556929</v>
      </c>
      <c r="S59" s="4">
        <v>9916046935</v>
      </c>
      <c r="U59" s="8">
        <f t="shared" si="0"/>
        <v>7.9565536668268575E-3</v>
      </c>
    </row>
    <row r="60" spans="1:21">
      <c r="A60" s="2" t="s">
        <v>75</v>
      </c>
      <c r="C60" s="4">
        <v>0</v>
      </c>
      <c r="E60" s="4">
        <v>827587700</v>
      </c>
      <c r="G60" s="4">
        <v>0</v>
      </c>
      <c r="I60" s="4">
        <v>827587700</v>
      </c>
      <c r="K60" s="8">
        <v>-2.2100814662225567E-3</v>
      </c>
      <c r="M60" s="4">
        <v>5812192815</v>
      </c>
      <c r="O60" s="4">
        <v>11441136729</v>
      </c>
      <c r="Q60" s="4">
        <v>1973102474</v>
      </c>
      <c r="S60" s="4">
        <v>19226432018</v>
      </c>
      <c r="U60" s="8">
        <f t="shared" si="0"/>
        <v>1.5427129296137727E-2</v>
      </c>
    </row>
    <row r="61" spans="1:21">
      <c r="A61" s="2" t="s">
        <v>35</v>
      </c>
      <c r="C61" s="4">
        <v>0</v>
      </c>
      <c r="E61" s="4">
        <v>-3917679083</v>
      </c>
      <c r="G61" s="4">
        <v>0</v>
      </c>
      <c r="I61" s="4">
        <v>-3917679083</v>
      </c>
      <c r="K61" s="8">
        <v>1.0462202292211547E-2</v>
      </c>
      <c r="M61" s="4">
        <v>7433833500</v>
      </c>
      <c r="O61" s="4">
        <v>-7647144975</v>
      </c>
      <c r="Q61" s="4">
        <v>2598265918</v>
      </c>
      <c r="S61" s="4">
        <v>2384954443</v>
      </c>
      <c r="U61" s="8">
        <f t="shared" si="0"/>
        <v>1.913667628144063E-3</v>
      </c>
    </row>
    <row r="62" spans="1:21">
      <c r="A62" s="2" t="s">
        <v>169</v>
      </c>
      <c r="C62" s="4">
        <v>0</v>
      </c>
      <c r="E62" s="4">
        <v>0</v>
      </c>
      <c r="G62" s="4">
        <v>0</v>
      </c>
      <c r="I62" s="4">
        <v>0</v>
      </c>
      <c r="K62" s="8">
        <v>0</v>
      </c>
      <c r="M62" s="4">
        <v>0</v>
      </c>
      <c r="O62" s="4">
        <v>0</v>
      </c>
      <c r="Q62" s="4">
        <v>5950312012</v>
      </c>
      <c r="S62" s="4">
        <v>5950312012</v>
      </c>
      <c r="U62" s="8">
        <f t="shared" si="0"/>
        <v>4.7744809164563017E-3</v>
      </c>
    </row>
    <row r="63" spans="1:21">
      <c r="A63" s="2" t="s">
        <v>68</v>
      </c>
      <c r="C63" s="4">
        <v>0</v>
      </c>
      <c r="E63" s="4">
        <v>-15689446112</v>
      </c>
      <c r="G63" s="4">
        <v>0</v>
      </c>
      <c r="I63" s="4">
        <v>-15689446112</v>
      </c>
      <c r="K63" s="8">
        <v>4.189882723900893E-2</v>
      </c>
      <c r="M63" s="4">
        <v>0</v>
      </c>
      <c r="O63" s="4">
        <v>57120477917</v>
      </c>
      <c r="Q63" s="4">
        <v>1434116319</v>
      </c>
      <c r="S63" s="4">
        <v>58554594236</v>
      </c>
      <c r="U63" s="8">
        <f t="shared" si="0"/>
        <v>4.6983719876675288E-2</v>
      </c>
    </row>
    <row r="64" spans="1:21">
      <c r="A64" s="2" t="s">
        <v>28</v>
      </c>
      <c r="C64" s="4">
        <v>0</v>
      </c>
      <c r="E64" s="4">
        <v>-6692290161</v>
      </c>
      <c r="G64" s="4">
        <v>0</v>
      </c>
      <c r="I64" s="4">
        <v>-6692290161</v>
      </c>
      <c r="K64" s="8">
        <v>1.7871829718360568E-2</v>
      </c>
      <c r="M64" s="4">
        <v>0</v>
      </c>
      <c r="O64" s="4">
        <v>-1837341337</v>
      </c>
      <c r="Q64" s="4">
        <v>-22463824</v>
      </c>
      <c r="S64" s="4">
        <v>-1859805161</v>
      </c>
      <c r="U64" s="8">
        <f t="shared" si="0"/>
        <v>-1.4922922078058987E-3</v>
      </c>
    </row>
    <row r="65" spans="1:21">
      <c r="A65" s="2" t="s">
        <v>170</v>
      </c>
      <c r="C65" s="4">
        <v>0</v>
      </c>
      <c r="E65" s="4">
        <v>0</v>
      </c>
      <c r="G65" s="4">
        <v>0</v>
      </c>
      <c r="I65" s="4">
        <v>0</v>
      </c>
      <c r="K65" s="8">
        <v>0</v>
      </c>
      <c r="M65" s="4">
        <v>0</v>
      </c>
      <c r="O65" s="4">
        <v>0</v>
      </c>
      <c r="Q65" s="4">
        <v>27782151207</v>
      </c>
      <c r="S65" s="4">
        <v>27782151207</v>
      </c>
      <c r="U65" s="8">
        <f t="shared" si="0"/>
        <v>2.2292167282727173E-2</v>
      </c>
    </row>
    <row r="66" spans="1:21">
      <c r="A66" s="2" t="s">
        <v>55</v>
      </c>
      <c r="C66" s="4">
        <v>13653669333</v>
      </c>
      <c r="E66" s="4">
        <v>-19544299200</v>
      </c>
      <c r="G66" s="4">
        <v>0</v>
      </c>
      <c r="I66" s="4">
        <v>-5890629867</v>
      </c>
      <c r="K66" s="8">
        <v>1.5730987656575546E-2</v>
      </c>
      <c r="M66" s="4">
        <v>13653669333</v>
      </c>
      <c r="O66" s="4">
        <v>15889421863</v>
      </c>
      <c r="Q66" s="4">
        <v>113858441520</v>
      </c>
      <c r="S66" s="4">
        <v>143401532716</v>
      </c>
      <c r="U66" s="8">
        <f t="shared" si="0"/>
        <v>0.11506419830798043</v>
      </c>
    </row>
    <row r="67" spans="1:21">
      <c r="A67" s="2" t="s">
        <v>42</v>
      </c>
      <c r="C67" s="4">
        <v>0</v>
      </c>
      <c r="E67" s="4">
        <v>-4804139395</v>
      </c>
      <c r="G67" s="4">
        <v>0</v>
      </c>
      <c r="I67" s="4">
        <v>-4804139395</v>
      </c>
      <c r="K67" s="8">
        <v>1.282950367440109E-2</v>
      </c>
      <c r="M67" s="4">
        <v>23643599740</v>
      </c>
      <c r="O67" s="4">
        <v>25841699158</v>
      </c>
      <c r="Q67" s="4">
        <v>1696171458</v>
      </c>
      <c r="S67" s="4">
        <v>51181470356</v>
      </c>
      <c r="U67" s="8">
        <f t="shared" si="0"/>
        <v>4.1067586539678062E-2</v>
      </c>
    </row>
    <row r="68" spans="1:21">
      <c r="A68" s="2" t="s">
        <v>30</v>
      </c>
      <c r="C68" s="4">
        <v>0</v>
      </c>
      <c r="E68" s="4">
        <v>-4686814783</v>
      </c>
      <c r="G68" s="4">
        <v>0</v>
      </c>
      <c r="I68" s="4">
        <v>-4686814783</v>
      </c>
      <c r="K68" s="8">
        <v>1.2516187091139941E-2</v>
      </c>
      <c r="M68" s="4">
        <v>11128325200</v>
      </c>
      <c r="O68" s="4">
        <v>939369674</v>
      </c>
      <c r="Q68" s="4">
        <v>1232320341</v>
      </c>
      <c r="S68" s="4">
        <v>13300015215</v>
      </c>
      <c r="U68" s="8">
        <f t="shared" si="0"/>
        <v>1.0671821696834401E-2</v>
      </c>
    </row>
    <row r="69" spans="1:21">
      <c r="A69" s="2" t="s">
        <v>29</v>
      </c>
      <c r="C69" s="4">
        <v>0</v>
      </c>
      <c r="E69" s="4">
        <v>-615591625</v>
      </c>
      <c r="G69" s="4">
        <v>0</v>
      </c>
      <c r="I69" s="4">
        <v>-615591625</v>
      </c>
      <c r="K69" s="8">
        <v>1.6439437671370979E-3</v>
      </c>
      <c r="M69" s="4">
        <v>1719461900</v>
      </c>
      <c r="O69" s="4">
        <v>1489582832</v>
      </c>
      <c r="Q69" s="4">
        <v>3341241605</v>
      </c>
      <c r="S69" s="4">
        <v>6550286337</v>
      </c>
      <c r="U69" s="8">
        <f t="shared" si="0"/>
        <v>5.2558953295659466E-3</v>
      </c>
    </row>
    <row r="70" spans="1:21">
      <c r="A70" s="2" t="s">
        <v>33</v>
      </c>
      <c r="C70" s="4">
        <v>0</v>
      </c>
      <c r="E70" s="4">
        <v>-9060217232</v>
      </c>
      <c r="G70" s="4">
        <v>0</v>
      </c>
      <c r="I70" s="4">
        <v>-9060217232</v>
      </c>
      <c r="K70" s="8">
        <v>2.4195403320268576E-2</v>
      </c>
      <c r="M70" s="4">
        <v>14178265200</v>
      </c>
      <c r="O70" s="4">
        <v>13978741209</v>
      </c>
      <c r="Q70" s="4">
        <v>2645965867</v>
      </c>
      <c r="S70" s="4">
        <v>30802972276</v>
      </c>
      <c r="U70" s="8">
        <f t="shared" si="0"/>
        <v>2.4716049008069146E-2</v>
      </c>
    </row>
    <row r="71" spans="1:21">
      <c r="A71" s="2" t="s">
        <v>37</v>
      </c>
      <c r="C71" s="4">
        <v>0</v>
      </c>
      <c r="E71" s="4">
        <v>-1021088040</v>
      </c>
      <c r="G71" s="4">
        <v>0</v>
      </c>
      <c r="I71" s="4">
        <v>-1021088040</v>
      </c>
      <c r="K71" s="8">
        <v>2.726826114725384E-3</v>
      </c>
      <c r="M71" s="4">
        <v>5932878000</v>
      </c>
      <c r="O71" s="4">
        <v>4873738808</v>
      </c>
      <c r="Q71" s="4">
        <v>1499006649</v>
      </c>
      <c r="S71" s="4">
        <v>12305623457</v>
      </c>
      <c r="U71" s="8">
        <f t="shared" si="0"/>
        <v>9.8739300127550222E-3</v>
      </c>
    </row>
    <row r="72" spans="1:21">
      <c r="A72" s="2" t="s">
        <v>171</v>
      </c>
      <c r="C72" s="4">
        <v>0</v>
      </c>
      <c r="E72" s="4">
        <v>0</v>
      </c>
      <c r="G72" s="4">
        <v>0</v>
      </c>
      <c r="I72" s="4">
        <v>0</v>
      </c>
      <c r="K72" s="8">
        <v>0</v>
      </c>
      <c r="M72" s="4">
        <v>0</v>
      </c>
      <c r="O72" s="4">
        <v>0</v>
      </c>
      <c r="Q72" s="4">
        <v>55806910</v>
      </c>
      <c r="S72" s="4">
        <v>55806910</v>
      </c>
      <c r="U72" s="8">
        <f t="shared" si="0"/>
        <v>4.4779000876600475E-5</v>
      </c>
    </row>
    <row r="73" spans="1:21">
      <c r="A73" s="2" t="s">
        <v>71</v>
      </c>
      <c r="C73" s="4">
        <v>0</v>
      </c>
      <c r="E73" s="4">
        <v>-13857966585</v>
      </c>
      <c r="G73" s="4">
        <v>0</v>
      </c>
      <c r="I73" s="4">
        <v>-13857966585</v>
      </c>
      <c r="K73" s="8">
        <v>3.7007842321774474E-2</v>
      </c>
      <c r="M73" s="4">
        <v>5785376309</v>
      </c>
      <c r="O73" s="4">
        <v>-10525295933</v>
      </c>
      <c r="Q73" s="4">
        <v>5004337530</v>
      </c>
      <c r="S73" s="4">
        <v>264417906</v>
      </c>
      <c r="U73" s="8">
        <f t="shared" ref="U73:U92" si="1">S73/$S$93</f>
        <v>2.1216673068913619E-4</v>
      </c>
    </row>
    <row r="74" spans="1:21">
      <c r="A74" s="2" t="s">
        <v>27</v>
      </c>
      <c r="C74" s="4">
        <v>0</v>
      </c>
      <c r="E74" s="4">
        <v>-4965686912</v>
      </c>
      <c r="G74" s="4">
        <v>0</v>
      </c>
      <c r="I74" s="4">
        <v>-4965686912</v>
      </c>
      <c r="K74" s="8">
        <v>1.3260917980384581E-2</v>
      </c>
      <c r="M74" s="4">
        <v>8141625960</v>
      </c>
      <c r="O74" s="4">
        <v>-686467530</v>
      </c>
      <c r="Q74" s="4">
        <v>7291268831</v>
      </c>
      <c r="S74" s="4">
        <v>14746427261</v>
      </c>
      <c r="U74" s="8">
        <f t="shared" si="1"/>
        <v>1.1832410704105354E-2</v>
      </c>
    </row>
    <row r="75" spans="1:21">
      <c r="A75" s="2" t="s">
        <v>26</v>
      </c>
      <c r="C75" s="4">
        <v>0</v>
      </c>
      <c r="E75" s="4">
        <v>-8323381617</v>
      </c>
      <c r="G75" s="4">
        <v>0</v>
      </c>
      <c r="I75" s="4">
        <v>-8323381617</v>
      </c>
      <c r="K75" s="8">
        <v>2.2227676230602792E-2</v>
      </c>
      <c r="M75" s="4">
        <v>10357844000</v>
      </c>
      <c r="O75" s="4">
        <v>18270014371</v>
      </c>
      <c r="Q75" s="4">
        <v>1196736660</v>
      </c>
      <c r="S75" s="4">
        <v>29824595031</v>
      </c>
      <c r="U75" s="8">
        <f t="shared" si="1"/>
        <v>2.3931007236154146E-2</v>
      </c>
    </row>
    <row r="76" spans="1:21">
      <c r="A76" s="2" t="s">
        <v>172</v>
      </c>
      <c r="C76" s="4">
        <v>0</v>
      </c>
      <c r="E76" s="4">
        <v>0</v>
      </c>
      <c r="G76" s="4">
        <v>0</v>
      </c>
      <c r="I76" s="4">
        <v>0</v>
      </c>
      <c r="K76" s="8">
        <v>0</v>
      </c>
      <c r="M76" s="4">
        <v>0</v>
      </c>
      <c r="O76" s="4">
        <v>0</v>
      </c>
      <c r="Q76" s="4">
        <v>41190481027</v>
      </c>
      <c r="S76" s="4">
        <v>41190481027</v>
      </c>
      <c r="U76" s="8">
        <f t="shared" si="1"/>
        <v>3.3050899718612414E-2</v>
      </c>
    </row>
    <row r="77" spans="1:21">
      <c r="A77" s="2" t="s">
        <v>76</v>
      </c>
      <c r="C77" s="4">
        <v>0</v>
      </c>
      <c r="E77" s="4">
        <v>-64629273</v>
      </c>
      <c r="G77" s="4">
        <v>0</v>
      </c>
      <c r="I77" s="4">
        <v>-64629273</v>
      </c>
      <c r="K77" s="8">
        <v>1.7259313838610446E-4</v>
      </c>
      <c r="M77" s="4">
        <v>0</v>
      </c>
      <c r="O77" s="4">
        <v>6922408</v>
      </c>
      <c r="Q77" s="4">
        <v>702817</v>
      </c>
      <c r="S77" s="4">
        <v>7625225</v>
      </c>
      <c r="U77" s="8">
        <f t="shared" si="1"/>
        <v>6.1184171809418555E-6</v>
      </c>
    </row>
    <row r="78" spans="1:21">
      <c r="A78" s="2" t="s">
        <v>53</v>
      </c>
      <c r="C78" s="4">
        <v>0</v>
      </c>
      <c r="E78" s="4">
        <v>-13039702250</v>
      </c>
      <c r="G78" s="4">
        <v>0</v>
      </c>
      <c r="I78" s="4">
        <v>-13039702250</v>
      </c>
      <c r="K78" s="8">
        <v>3.4822658997693628E-2</v>
      </c>
      <c r="M78" s="4">
        <v>23625882000</v>
      </c>
      <c r="O78" s="4">
        <v>26150950502</v>
      </c>
      <c r="Q78" s="4">
        <v>38967538761</v>
      </c>
      <c r="S78" s="4">
        <v>88744371263</v>
      </c>
      <c r="U78" s="8">
        <f t="shared" si="1"/>
        <v>7.1207746112071688E-2</v>
      </c>
    </row>
    <row r="79" spans="1:21">
      <c r="A79" s="2" t="s">
        <v>51</v>
      </c>
      <c r="C79" s="4">
        <v>0</v>
      </c>
      <c r="E79" s="4">
        <v>-5580099973</v>
      </c>
      <c r="G79" s="4">
        <v>0</v>
      </c>
      <c r="I79" s="4">
        <v>-5580099973</v>
      </c>
      <c r="K79" s="8">
        <v>1.4901714380235822E-2</v>
      </c>
      <c r="M79" s="4">
        <v>7012384800</v>
      </c>
      <c r="O79" s="4">
        <v>-3167270690</v>
      </c>
      <c r="Q79" s="4">
        <v>-849034057</v>
      </c>
      <c r="S79" s="4">
        <v>2996080053</v>
      </c>
      <c r="U79" s="8">
        <f t="shared" si="1"/>
        <v>2.4040297396801255E-3</v>
      </c>
    </row>
    <row r="80" spans="1:21">
      <c r="A80" s="2" t="s">
        <v>173</v>
      </c>
      <c r="C80" s="4">
        <v>0</v>
      </c>
      <c r="E80" s="4">
        <v>0</v>
      </c>
      <c r="G80" s="4">
        <v>0</v>
      </c>
      <c r="I80" s="4">
        <v>0</v>
      </c>
      <c r="K80" s="8">
        <v>0</v>
      </c>
      <c r="M80" s="4">
        <v>0</v>
      </c>
      <c r="O80" s="4">
        <v>0</v>
      </c>
      <c r="Q80" s="4">
        <v>34033356315</v>
      </c>
      <c r="S80" s="4">
        <v>34033356315</v>
      </c>
      <c r="U80" s="8">
        <f t="shared" si="1"/>
        <v>2.7308082319251168E-2</v>
      </c>
    </row>
    <row r="81" spans="1:21">
      <c r="A81" s="2" t="s">
        <v>20</v>
      </c>
      <c r="C81" s="4">
        <v>0</v>
      </c>
      <c r="E81" s="4">
        <v>-1887966589</v>
      </c>
      <c r="G81" s="4">
        <v>0</v>
      </c>
      <c r="I81" s="4">
        <v>-1887966589</v>
      </c>
      <c r="K81" s="8">
        <v>5.0418341973863549E-3</v>
      </c>
      <c r="M81" s="4">
        <v>0</v>
      </c>
      <c r="O81" s="4">
        <v>-6448166382</v>
      </c>
      <c r="Q81" s="4">
        <v>310253378</v>
      </c>
      <c r="S81" s="4">
        <v>-6137913004</v>
      </c>
      <c r="U81" s="8">
        <f t="shared" si="1"/>
        <v>-4.9250103936342906E-3</v>
      </c>
    </row>
    <row r="82" spans="1:21">
      <c r="A82" s="2" t="s">
        <v>18</v>
      </c>
      <c r="C82" s="4">
        <v>0</v>
      </c>
      <c r="E82" s="4">
        <v>-8628779643</v>
      </c>
      <c r="G82" s="4">
        <v>0</v>
      </c>
      <c r="I82" s="4">
        <v>-8628779643</v>
      </c>
      <c r="K82" s="8">
        <v>2.3043244800657128E-2</v>
      </c>
      <c r="M82" s="4">
        <v>92807322</v>
      </c>
      <c r="O82" s="4">
        <v>-1472846144</v>
      </c>
      <c r="Q82" s="4">
        <v>689028750</v>
      </c>
      <c r="S82" s="4">
        <v>-691010072</v>
      </c>
      <c r="U82" s="8">
        <f t="shared" si="1"/>
        <v>-5.5446074007372485E-4</v>
      </c>
    </row>
    <row r="83" spans="1:21">
      <c r="A83" s="2" t="s">
        <v>36</v>
      </c>
      <c r="C83" s="4">
        <v>0</v>
      </c>
      <c r="E83" s="4">
        <v>-7578005023</v>
      </c>
      <c r="G83" s="4">
        <v>0</v>
      </c>
      <c r="I83" s="4">
        <v>-7578005023</v>
      </c>
      <c r="K83" s="8">
        <v>2.0237140368656689E-2</v>
      </c>
      <c r="M83" s="4">
        <v>1800558720</v>
      </c>
      <c r="O83" s="4">
        <v>2695626300</v>
      </c>
      <c r="Q83" s="4">
        <v>-56110694</v>
      </c>
      <c r="S83" s="4">
        <v>4440074326</v>
      </c>
      <c r="U83" s="8">
        <f t="shared" si="1"/>
        <v>3.5626787459854927E-3</v>
      </c>
    </row>
    <row r="84" spans="1:21">
      <c r="A84" s="2" t="s">
        <v>77</v>
      </c>
      <c r="C84" s="4">
        <v>11720218594</v>
      </c>
      <c r="E84" s="4">
        <v>-9664373506</v>
      </c>
      <c r="G84" s="4">
        <v>0</v>
      </c>
      <c r="I84" s="4">
        <v>2055845088</v>
      </c>
      <c r="K84" s="8">
        <v>-5.4901554559274885E-3</v>
      </c>
      <c r="M84" s="4">
        <v>11720218594</v>
      </c>
      <c r="O84" s="4">
        <v>-1433056660</v>
      </c>
      <c r="Q84" s="4">
        <v>3160317277</v>
      </c>
      <c r="S84" s="4">
        <v>13447479211</v>
      </c>
      <c r="U84" s="8">
        <f t="shared" si="1"/>
        <v>1.0790145581925889E-2</v>
      </c>
    </row>
    <row r="85" spans="1:21">
      <c r="A85" s="2" t="s">
        <v>70</v>
      </c>
      <c r="C85" s="4">
        <v>0</v>
      </c>
      <c r="E85" s="4">
        <v>-13026516057</v>
      </c>
      <c r="G85" s="4">
        <v>0</v>
      </c>
      <c r="I85" s="4">
        <v>-13026516057</v>
      </c>
      <c r="K85" s="8">
        <v>3.4787445133641112E-2</v>
      </c>
      <c r="M85" s="4">
        <v>79202948</v>
      </c>
      <c r="O85" s="4">
        <v>-1469870815</v>
      </c>
      <c r="Q85" s="4">
        <v>1018584774</v>
      </c>
      <c r="S85" s="4">
        <v>-372083093</v>
      </c>
      <c r="U85" s="8">
        <f t="shared" si="1"/>
        <v>-2.9855638213287954E-4</v>
      </c>
    </row>
    <row r="86" spans="1:21">
      <c r="A86" s="2" t="s">
        <v>54</v>
      </c>
      <c r="C86" s="4">
        <v>0</v>
      </c>
      <c r="E86" s="4">
        <v>-3621259188</v>
      </c>
      <c r="G86" s="4">
        <v>0</v>
      </c>
      <c r="I86" s="4">
        <v>-3621259188</v>
      </c>
      <c r="K86" s="8">
        <v>9.6706099133505065E-3</v>
      </c>
      <c r="M86" s="4">
        <v>3732025140</v>
      </c>
      <c r="O86" s="4">
        <v>-7460519888</v>
      </c>
      <c r="Q86" s="4">
        <v>340782711</v>
      </c>
      <c r="S86" s="4">
        <v>-3387712037</v>
      </c>
      <c r="U86" s="8">
        <f t="shared" si="1"/>
        <v>-2.7182719895169427E-3</v>
      </c>
    </row>
    <row r="87" spans="1:21">
      <c r="A87" s="2" t="s">
        <v>21</v>
      </c>
      <c r="C87" s="4">
        <v>0</v>
      </c>
      <c r="E87" s="4">
        <v>-1932685715</v>
      </c>
      <c r="G87" s="4">
        <v>0</v>
      </c>
      <c r="I87" s="4">
        <v>-1932685715</v>
      </c>
      <c r="K87" s="8">
        <v>5.161257083393809E-3</v>
      </c>
      <c r="M87" s="4">
        <v>6683932626</v>
      </c>
      <c r="O87" s="4">
        <v>-12989458658</v>
      </c>
      <c r="Q87" s="4">
        <v>-43754633</v>
      </c>
      <c r="S87" s="4">
        <v>1995713986</v>
      </c>
      <c r="U87" s="8">
        <f t="shared" si="1"/>
        <v>1.6013443197005143E-3</v>
      </c>
    </row>
    <row r="88" spans="1:21">
      <c r="A88" s="2" t="s">
        <v>174</v>
      </c>
      <c r="C88" s="4">
        <v>0</v>
      </c>
      <c r="E88" s="4">
        <v>0</v>
      </c>
      <c r="G88" s="4">
        <v>0</v>
      </c>
      <c r="I88" s="4">
        <v>0</v>
      </c>
      <c r="K88" s="8">
        <v>0</v>
      </c>
      <c r="M88" s="4">
        <v>0</v>
      </c>
      <c r="O88" s="4">
        <v>0</v>
      </c>
      <c r="Q88" s="4">
        <v>-161429843</v>
      </c>
      <c r="S88" s="4">
        <v>-161429843</v>
      </c>
      <c r="U88" s="8">
        <f t="shared" si="1"/>
        <v>-1.2952996468011715E-4</v>
      </c>
    </row>
    <row r="89" spans="1:21">
      <c r="A89" s="2" t="s">
        <v>65</v>
      </c>
      <c r="C89" s="4">
        <v>0</v>
      </c>
      <c r="E89" s="4">
        <v>-9675137069</v>
      </c>
      <c r="G89" s="4">
        <v>0</v>
      </c>
      <c r="I89" s="4">
        <v>-9675137069</v>
      </c>
      <c r="K89" s="8">
        <v>2.583755307064101E-2</v>
      </c>
      <c r="M89" s="4">
        <v>2536509532</v>
      </c>
      <c r="O89" s="4">
        <v>-9469509460</v>
      </c>
      <c r="Q89" s="4">
        <v>1824187780</v>
      </c>
      <c r="S89" s="4">
        <v>-5108812148</v>
      </c>
      <c r="U89" s="8">
        <f t="shared" si="1"/>
        <v>-4.09926841772245E-3</v>
      </c>
    </row>
    <row r="90" spans="1:21">
      <c r="A90" s="2" t="s">
        <v>46</v>
      </c>
      <c r="C90" s="4">
        <v>0</v>
      </c>
      <c r="E90" s="4">
        <v>-1202800500</v>
      </c>
      <c r="G90" s="4">
        <v>0</v>
      </c>
      <c r="I90" s="4">
        <v>-1202800500</v>
      </c>
      <c r="K90" s="8">
        <v>3.2120911084266048E-3</v>
      </c>
      <c r="M90" s="4">
        <v>0</v>
      </c>
      <c r="O90" s="4">
        <v>-1452341500</v>
      </c>
      <c r="Q90" s="4">
        <v>0</v>
      </c>
      <c r="S90" s="4">
        <v>-1452341500</v>
      </c>
      <c r="U90" s="8">
        <f t="shared" si="1"/>
        <v>-1.1653467518918938E-3</v>
      </c>
    </row>
    <row r="91" spans="1:21">
      <c r="A91" s="2" t="s">
        <v>31</v>
      </c>
      <c r="C91" s="4">
        <v>0</v>
      </c>
      <c r="E91" s="4">
        <v>-776286954</v>
      </c>
      <c r="G91" s="4">
        <v>0</v>
      </c>
      <c r="I91" s="4">
        <v>-776286954</v>
      </c>
      <c r="K91" s="8">
        <v>2.0730822963001536E-3</v>
      </c>
      <c r="M91" s="4">
        <v>0</v>
      </c>
      <c r="O91" s="4">
        <v>-777575577</v>
      </c>
      <c r="Q91" s="4">
        <v>0</v>
      </c>
      <c r="S91" s="4">
        <v>-777575577</v>
      </c>
      <c r="U91" s="8">
        <f t="shared" si="1"/>
        <v>-6.2392018200086905E-4</v>
      </c>
    </row>
    <row r="92" spans="1:21">
      <c r="A92" s="2" t="s">
        <v>80</v>
      </c>
      <c r="C92" s="4">
        <v>0</v>
      </c>
      <c r="E92" s="4">
        <v>-485359320</v>
      </c>
      <c r="G92" s="4">
        <v>0</v>
      </c>
      <c r="I92" s="4">
        <v>-485359320</v>
      </c>
      <c r="K92" s="8">
        <v>1.296157056938356E-3</v>
      </c>
      <c r="M92" s="4">
        <v>0</v>
      </c>
      <c r="O92" s="4">
        <v>-485359320</v>
      </c>
      <c r="Q92" s="4">
        <v>0</v>
      </c>
      <c r="S92" s="4">
        <v>-485359320</v>
      </c>
      <c r="U92" s="8">
        <f t="shared" si="1"/>
        <v>-3.8944828544970882E-4</v>
      </c>
    </row>
    <row r="93" spans="1:21" ht="22.5" thickBot="1">
      <c r="C93" s="6">
        <f>SUM(C8:C92)</f>
        <v>61559204552</v>
      </c>
      <c r="E93" s="6">
        <f>SUM(E8:E92)</f>
        <v>-400792408020</v>
      </c>
      <c r="G93" s="6">
        <f>SUM(G8:G92)</f>
        <v>-35227065372</v>
      </c>
      <c r="I93" s="6">
        <f>SUM(I8:I92)</f>
        <v>-374460268840</v>
      </c>
      <c r="K93" s="9">
        <f>SUM(K8:K92)</f>
        <v>0.99999999999999967</v>
      </c>
      <c r="M93" s="6">
        <f>SUM(M8:M92)</f>
        <v>610095756730</v>
      </c>
      <c r="O93" s="6">
        <f>SUM(O8:O92)</f>
        <v>82098643656</v>
      </c>
      <c r="Q93" s="6">
        <f>SUM(Q8:Q92)</f>
        <v>545734726929</v>
      </c>
      <c r="S93" s="6">
        <f>SUM(S8:S92)</f>
        <v>1246274121966</v>
      </c>
      <c r="U93" s="9">
        <f>SUM(U8:U92)</f>
        <v>0.99999999999999989</v>
      </c>
    </row>
    <row r="94" spans="1:21" ht="22.5" thickTop="1"/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تاییدیه</vt:lpstr>
      <vt:lpstr>سهام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Akrami, Abbas</dc:creator>
  <cp:lastModifiedBy>Ghayouri, Ali</cp:lastModifiedBy>
  <dcterms:created xsi:type="dcterms:W3CDTF">2023-10-29T06:53:48Z</dcterms:created>
  <dcterms:modified xsi:type="dcterms:W3CDTF">2023-11-01T12:31:30Z</dcterms:modified>
</cp:coreProperties>
</file>